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Area" localSheetId="0">sheet1!$A$1:$J$13</definedName>
  </definedNames>
  <calcPr calcId="144525" concurrentCalc="0"/>
</workbook>
</file>

<file path=xl/sharedStrings.xml><?xml version="1.0" encoding="utf-8"?>
<sst xmlns="http://schemas.openxmlformats.org/spreadsheetml/2006/main" count="28" uniqueCount="23">
  <si>
    <t>附件1</t>
  </si>
  <si>
    <t>2023年台山市一般公共预算收支调整情况表</t>
  </si>
  <si>
    <t>单位：万元</t>
  </si>
  <si>
    <t>项目</t>
  </si>
  <si>
    <t>收入</t>
  </si>
  <si>
    <t>支出</t>
  </si>
  <si>
    <t>年初预算</t>
  </si>
  <si>
    <t>调整金额</t>
  </si>
  <si>
    <t>调整预算数</t>
  </si>
  <si>
    <t>备注</t>
  </si>
  <si>
    <t>收入合计</t>
  </si>
  <si>
    <t>支出合计</t>
  </si>
  <si>
    <t>一、一般公共预算收入</t>
  </si>
  <si>
    <t>一、一般公共预算支出</t>
  </si>
  <si>
    <t>二、上级补助收入</t>
  </si>
  <si>
    <t>二、上解支出</t>
  </si>
  <si>
    <t>三、调入资金</t>
  </si>
  <si>
    <t>三、债务还本支出</t>
  </si>
  <si>
    <t>四、债务转贷收入</t>
  </si>
  <si>
    <t>年终结余</t>
  </si>
  <si>
    <t>五、区域间转移支付收入</t>
  </si>
  <si>
    <t>六、动用预算稳定调节基金</t>
  </si>
  <si>
    <t>七、上年结余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</si>
</sst>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_ "/>
  </numFmts>
  <fonts count="29"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4"/>
      <color theme="1"/>
      <name val="黑体"/>
      <charset val="134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24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 indent="1"/>
    </xf>
    <xf numFmtId="176" fontId="5" fillId="0" borderId="1" xfId="0" applyNumberFormat="1" applyFont="1" applyFill="1" applyBorder="1" applyAlignment="1" applyProtection="1">
      <alignment horizontal="right" vertical="center"/>
      <protection locked="0"/>
    </xf>
    <xf numFmtId="176" fontId="5" fillId="2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176" fontId="5" fillId="2" borderId="1" xfId="0" applyNumberFormat="1" applyFont="1" applyFill="1" applyBorder="1" applyAlignment="1">
      <alignment horizontal="left" vertical="center" wrapText="1" inden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 shrinkToFit="1"/>
    </xf>
    <xf numFmtId="0" fontId="0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B13"/>
  <sheetViews>
    <sheetView tabSelected="1" view="pageBreakPreview" zoomScaleNormal="100" workbookViewId="0">
      <selection activeCell="E7" sqref="E7"/>
    </sheetView>
  </sheetViews>
  <sheetFormatPr defaultColWidth="9" defaultRowHeight="14.25"/>
  <cols>
    <col min="1" max="1" width="22.75" style="5" customWidth="1"/>
    <col min="2" max="4" width="11.625" style="5" customWidth="1"/>
    <col min="5" max="5" width="9.375" style="5" customWidth="1"/>
    <col min="6" max="6" width="22.75" style="5" customWidth="1"/>
    <col min="7" max="9" width="11.625" style="5" customWidth="1"/>
    <col min="10" max="10" width="9.375" style="5" customWidth="1"/>
    <col min="11" max="184" width="9" style="5" customWidth="1"/>
    <col min="185" max="16384" width="9" style="6"/>
  </cols>
  <sheetData>
    <row r="1" ht="27.95" customHeight="1" spans="1:2">
      <c r="A1" s="7" t="s">
        <v>0</v>
      </c>
      <c r="B1" s="7"/>
    </row>
    <row r="2" ht="38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22" customHeight="1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="1" customFormat="1" ht="34" customHeight="1" spans="1:10">
      <c r="A4" s="10" t="s">
        <v>3</v>
      </c>
      <c r="B4" s="11" t="s">
        <v>4</v>
      </c>
      <c r="C4" s="11"/>
      <c r="D4" s="11"/>
      <c r="E4" s="11"/>
      <c r="F4" s="12" t="s">
        <v>3</v>
      </c>
      <c r="G4" s="13" t="s">
        <v>5</v>
      </c>
      <c r="H4" s="11"/>
      <c r="I4" s="11"/>
      <c r="J4" s="15"/>
    </row>
    <row r="5" ht="34" customHeight="1" spans="1:10">
      <c r="A5" s="14"/>
      <c r="B5" s="15" t="s">
        <v>6</v>
      </c>
      <c r="C5" s="12" t="s">
        <v>7</v>
      </c>
      <c r="D5" s="13" t="s">
        <v>8</v>
      </c>
      <c r="E5" s="12" t="s">
        <v>9</v>
      </c>
      <c r="F5" s="16"/>
      <c r="G5" s="17" t="s">
        <v>6</v>
      </c>
      <c r="H5" s="17" t="s">
        <v>7</v>
      </c>
      <c r="I5" s="13" t="s">
        <v>8</v>
      </c>
      <c r="J5" s="31" t="s">
        <v>9</v>
      </c>
    </row>
    <row r="6" s="2" customFormat="1" ht="37" customHeight="1" spans="1:10">
      <c r="A6" s="18" t="s">
        <v>10</v>
      </c>
      <c r="B6" s="19">
        <f>SUM(B7:B13)</f>
        <v>929164</v>
      </c>
      <c r="C6" s="19">
        <f>SUM(C7:C13)</f>
        <v>6802</v>
      </c>
      <c r="D6" s="19">
        <f>SUM(D7:D13)</f>
        <v>935966</v>
      </c>
      <c r="E6" s="20"/>
      <c r="F6" s="21" t="s">
        <v>11</v>
      </c>
      <c r="G6" s="19">
        <f t="shared" ref="G6:I6" si="0">SUM(G7:G9)</f>
        <v>929064</v>
      </c>
      <c r="H6" s="19">
        <f t="shared" si="0"/>
        <v>6802</v>
      </c>
      <c r="I6" s="19">
        <f t="shared" si="0"/>
        <v>935866</v>
      </c>
      <c r="J6" s="32"/>
    </row>
    <row r="7" s="3" customFormat="1" ht="37" customHeight="1" spans="1:184">
      <c r="A7" s="22" t="s">
        <v>12</v>
      </c>
      <c r="B7" s="19">
        <v>378252</v>
      </c>
      <c r="C7" s="19"/>
      <c r="D7" s="19">
        <f t="shared" ref="D7:D13" si="1">B7+C7</f>
        <v>378252</v>
      </c>
      <c r="E7" s="23"/>
      <c r="F7" s="24" t="s">
        <v>13</v>
      </c>
      <c r="G7" s="19">
        <v>868354</v>
      </c>
      <c r="H7" s="19">
        <v>5972</v>
      </c>
      <c r="I7" s="19">
        <f t="shared" ref="I7:I10" si="2">G7+H7</f>
        <v>874326</v>
      </c>
      <c r="J7" s="33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</row>
    <row r="8" s="4" customFormat="1" ht="37" customHeight="1" spans="1:184">
      <c r="A8" s="25" t="s">
        <v>14</v>
      </c>
      <c r="B8" s="19">
        <v>370297</v>
      </c>
      <c r="C8" s="19"/>
      <c r="D8" s="19">
        <f t="shared" si="1"/>
        <v>370297</v>
      </c>
      <c r="E8" s="26"/>
      <c r="F8" s="27" t="s">
        <v>15</v>
      </c>
      <c r="G8" s="19">
        <v>58709</v>
      </c>
      <c r="H8" s="19"/>
      <c r="I8" s="19">
        <f t="shared" si="2"/>
        <v>58709</v>
      </c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</row>
    <row r="9" ht="37" customHeight="1" spans="1:10">
      <c r="A9" s="27" t="s">
        <v>16</v>
      </c>
      <c r="B9" s="19">
        <v>75628</v>
      </c>
      <c r="C9" s="19">
        <v>2239</v>
      </c>
      <c r="D9" s="19">
        <f t="shared" si="1"/>
        <v>77867</v>
      </c>
      <c r="E9" s="28"/>
      <c r="F9" s="27" t="s">
        <v>17</v>
      </c>
      <c r="G9" s="19">
        <v>2001</v>
      </c>
      <c r="H9" s="19">
        <f>437+393</f>
        <v>830</v>
      </c>
      <c r="I9" s="19">
        <f t="shared" si="2"/>
        <v>2831</v>
      </c>
      <c r="J9" s="35"/>
    </row>
    <row r="10" ht="37" customHeight="1" spans="1:184">
      <c r="A10" s="27" t="s">
        <v>18</v>
      </c>
      <c r="B10" s="19">
        <v>2000</v>
      </c>
      <c r="C10" s="19">
        <f>2500+437+393</f>
        <v>3330</v>
      </c>
      <c r="D10" s="19">
        <f t="shared" si="1"/>
        <v>5330</v>
      </c>
      <c r="E10" s="28"/>
      <c r="F10" s="29" t="s">
        <v>19</v>
      </c>
      <c r="G10" s="19">
        <v>100</v>
      </c>
      <c r="H10" s="19"/>
      <c r="I10" s="19">
        <f t="shared" si="2"/>
        <v>100</v>
      </c>
      <c r="J10" s="35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</row>
    <row r="11" ht="37" customHeight="1" spans="1:184">
      <c r="A11" s="27" t="s">
        <v>20</v>
      </c>
      <c r="B11" s="19">
        <v>0</v>
      </c>
      <c r="C11" s="19">
        <v>1233</v>
      </c>
      <c r="D11" s="19">
        <f t="shared" si="1"/>
        <v>1233</v>
      </c>
      <c r="E11" s="28"/>
      <c r="F11" s="29"/>
      <c r="G11" s="19"/>
      <c r="H11" s="19"/>
      <c r="I11" s="19"/>
      <c r="J11" s="35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</row>
    <row r="12" ht="37" customHeight="1" spans="1:184">
      <c r="A12" s="27" t="s">
        <v>21</v>
      </c>
      <c r="B12" s="19">
        <v>93349</v>
      </c>
      <c r="C12" s="19"/>
      <c r="D12" s="19">
        <f t="shared" si="1"/>
        <v>93349</v>
      </c>
      <c r="E12" s="28"/>
      <c r="F12" s="29"/>
      <c r="G12" s="19"/>
      <c r="H12" s="19"/>
      <c r="I12" s="19"/>
      <c r="J12" s="35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</row>
    <row r="13" ht="37" customHeight="1" spans="1:184">
      <c r="A13" s="25" t="s">
        <v>22</v>
      </c>
      <c r="B13" s="19">
        <v>9638</v>
      </c>
      <c r="C13" s="19"/>
      <c r="D13" s="19">
        <f t="shared" si="1"/>
        <v>9638</v>
      </c>
      <c r="E13" s="28"/>
      <c r="F13" s="30"/>
      <c r="G13" s="30"/>
      <c r="H13" s="30"/>
      <c r="I13" s="30"/>
      <c r="J13" s="30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</row>
  </sheetData>
  <mergeCells count="7">
    <mergeCell ref="A1:B1"/>
    <mergeCell ref="A2:J2"/>
    <mergeCell ref="A3:J3"/>
    <mergeCell ref="B4:E4"/>
    <mergeCell ref="G4:J4"/>
    <mergeCell ref="A4:A5"/>
    <mergeCell ref="F4:F5"/>
  </mergeCells>
  <printOptions horizontalCentered="1"/>
  <pageMargins left="0.160416666666667" right="0.118055555555556" top="0.590277777777778" bottom="0.468055555555556" header="0.2" footer="0.238888888888889"/>
  <pageSetup paperSize="9" scale="9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2021-05-14T09:43:00Z</dcterms:created>
  <dcterms:modified xsi:type="dcterms:W3CDTF">2023-08-21T06:48:26Z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B034FF0FBB2A4F95BF4A43C6BBD831AC</vt:lpwstr>
  </property>
</Properties>
</file>