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195"/>
  </bookViews>
  <sheets>
    <sheet name="总表" sheetId="2" r:id="rId1"/>
  </sheets>
  <definedNames>
    <definedName name="_xlnm._FilterDatabase" localSheetId="0" hidden="1">总表!$A$4:$IP$43</definedName>
    <definedName name="_xlnm.Print_Area" localSheetId="0">总表!$A$1:$E$43</definedName>
    <definedName name="_xlnm.Print_Titles" localSheetId="0">总表!$4:$4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<sst xmlns="http://schemas.openxmlformats.org/spreadsheetml/2006/main" count="85" uniqueCount="85">
  <si>
    <t>附件4</t>
  </si>
  <si>
    <t>2023年台山市“三保”预算调整情况表</t>
  </si>
  <si>
    <t>单位：万元</t>
  </si>
  <si>
    <t>“三保”
目录代码</t>
  </si>
  <si>
    <t>项目</t>
  </si>
  <si>
    <t>年初预算数</t>
  </si>
  <si>
    <t>调整金额</t>
  </si>
  <si>
    <t>调整预算数</t>
  </si>
  <si>
    <t>合计</t>
  </si>
  <si>
    <t>A</t>
  </si>
  <si>
    <t>一、保基本民生支出</t>
  </si>
  <si>
    <t>A01</t>
  </si>
  <si>
    <t>（一）教育经费支出</t>
  </si>
  <si>
    <t>A0101</t>
  </si>
  <si>
    <t>学前教育幼儿资助</t>
  </si>
  <si>
    <t>A0102</t>
  </si>
  <si>
    <t>城乡义务教育生均公用经费（含提高寄宿制学校等公用经费水平）</t>
  </si>
  <si>
    <t>A0103</t>
  </si>
  <si>
    <t>义务教育阶段特殊教育学校和随班就读残疾学生生均公用经费</t>
  </si>
  <si>
    <t>A0104</t>
  </si>
  <si>
    <t>义务教育免费提供教科书及小学一年级字典</t>
  </si>
  <si>
    <t>A0105</t>
  </si>
  <si>
    <t>家庭经济困难学生生活补助</t>
  </si>
  <si>
    <t>A0106</t>
  </si>
  <si>
    <t>农村义务教育学生营养改善计划</t>
  </si>
  <si>
    <t>A0107</t>
  </si>
  <si>
    <t>普通高中国家助学金</t>
  </si>
  <si>
    <t>A0108</t>
  </si>
  <si>
    <t>普通高中免学杂费</t>
  </si>
  <si>
    <t>A0109</t>
  </si>
  <si>
    <t>中职教育国家助学金</t>
  </si>
  <si>
    <t>A0110</t>
  </si>
  <si>
    <t>中职教育免学费</t>
  </si>
  <si>
    <t>A02</t>
  </si>
  <si>
    <t>（二）文化支出</t>
  </si>
  <si>
    <t>A0201</t>
  </si>
  <si>
    <t>博物馆、纪念馆免费开放和公共美术馆、图书馆、文化馆（站）免费开放</t>
  </si>
  <si>
    <t>A03</t>
  </si>
  <si>
    <t>（三）社会保障支出</t>
  </si>
  <si>
    <t>A0301</t>
  </si>
  <si>
    <t>城乡居民基本养老保险</t>
  </si>
  <si>
    <t>A0302</t>
  </si>
  <si>
    <t>困难群众救助</t>
  </si>
  <si>
    <t>A0303</t>
  </si>
  <si>
    <t>残疾人两项补贴</t>
  </si>
  <si>
    <t>A0306</t>
  </si>
  <si>
    <t>优抚对象抚恤补助（含义务兵家庭优待金）</t>
  </si>
  <si>
    <t>A0307</t>
  </si>
  <si>
    <t>自主退役士兵一次性经济补助</t>
  </si>
  <si>
    <t>A0308</t>
  </si>
  <si>
    <t>财政对机关事业单位养老保险的补助</t>
  </si>
  <si>
    <t>A0309</t>
  </si>
  <si>
    <t>财政对企业职工养老保险的补助</t>
  </si>
  <si>
    <t>A0310</t>
  </si>
  <si>
    <t>老年人福利补贴</t>
  </si>
  <si>
    <t>A0311</t>
  </si>
  <si>
    <t>就业见习补贴</t>
  </si>
  <si>
    <t>A04</t>
  </si>
  <si>
    <t>（四）卫生健康支出</t>
  </si>
  <si>
    <t>A0401</t>
  </si>
  <si>
    <t>城乡居民基本医疗保险</t>
  </si>
  <si>
    <t>A0402</t>
  </si>
  <si>
    <t>基本公共卫生服务</t>
  </si>
  <si>
    <t>A0403</t>
  </si>
  <si>
    <t>计划生育家庭扶助</t>
  </si>
  <si>
    <t>A0404</t>
  </si>
  <si>
    <t>城乡医疗救助</t>
  </si>
  <si>
    <t>A0405</t>
  </si>
  <si>
    <t>疫情防控支出</t>
  </si>
  <si>
    <t>A05</t>
  </si>
  <si>
    <t>（五）村级支出</t>
  </si>
  <si>
    <t>A0501</t>
  </si>
  <si>
    <t>村办公经费补助</t>
  </si>
  <si>
    <t>A0502</t>
  </si>
  <si>
    <t>社区办公经费补助</t>
  </si>
  <si>
    <t>A0503</t>
  </si>
  <si>
    <t>村务监督委员会补贴资金</t>
  </si>
  <si>
    <t>A0504</t>
  </si>
  <si>
    <t>村“两委”干部补贴</t>
  </si>
  <si>
    <t>A0505</t>
  </si>
  <si>
    <t>社区“两委”干部补贴</t>
  </si>
  <si>
    <t>B、E01</t>
  </si>
  <si>
    <t>二、保工资支出</t>
  </si>
  <si>
    <t>C</t>
  </si>
  <si>
    <t>三、保运转支出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</si>
</sst>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#,##0.0_ "/>
  </numFmts>
  <fonts count="3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黑体"/>
      <charset val="134"/>
    </font>
    <font>
      <sz val="12"/>
      <name val="宋体"/>
      <charset val="134"/>
    </font>
    <font>
      <b/>
      <sz val="22"/>
      <name val="宋体"/>
      <charset val="134"/>
    </font>
    <font>
      <sz val="11"/>
      <color indexed="8"/>
      <name val="黑体"/>
      <charset val="134"/>
    </font>
    <font>
      <sz val="11"/>
      <name val="黑体"/>
      <charset val="134"/>
    </font>
    <font>
      <sz val="11"/>
      <color indexed="8"/>
      <name val="宋体"/>
      <charset val="134"/>
    </font>
    <font>
      <b/>
      <sz val="11"/>
      <color indexed="8"/>
      <name val="黑体"/>
      <charset val="134"/>
    </font>
    <font>
      <b/>
      <sz val="11"/>
      <name val="黑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7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/>
  </cellStyleXfs>
  <cellXfs count="3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176" fontId="3" fillId="0" borderId="0" xfId="0" applyNumberFormat="1" applyFont="1" applyFill="1" applyAlignment="1"/>
    <xf numFmtId="176" fontId="3" fillId="0" borderId="0" xfId="0" applyNumberFormat="1" applyFont="1" applyFill="1" applyBorder="1" applyAlignment="1"/>
    <xf numFmtId="0" fontId="3" fillId="0" borderId="0" xfId="0" applyFont="1" applyFill="1" applyBorder="1" applyAlignment="1"/>
    <xf numFmtId="0" fontId="4" fillId="0" borderId="0" xfId="50" applyFont="1" applyFill="1" applyAlignment="1">
      <alignment horizontal="center" vertical="center" wrapText="1"/>
    </xf>
    <xf numFmtId="0" fontId="5" fillId="0" borderId="0" xfId="50" applyFont="1" applyFill="1" applyAlignment="1">
      <alignment horizontal="center" vertical="center" wrapText="1"/>
    </xf>
    <xf numFmtId="0" fontId="5" fillId="0" borderId="0" xfId="50" applyFont="1" applyFill="1" applyAlignment="1">
      <alignment horizontal="center" vertical="center"/>
    </xf>
    <xf numFmtId="176" fontId="6" fillId="0" borderId="0" xfId="49" applyNumberFormat="1" applyFont="1" applyFill="1" applyAlignment="1">
      <alignment horizontal="center" vertical="center" wrapText="1"/>
    </xf>
    <xf numFmtId="0" fontId="7" fillId="0" borderId="0" xfId="50" applyFont="1" applyFill="1" applyBorder="1" applyAlignment="1">
      <alignment horizontal="right" vertical="center" wrapText="1"/>
    </xf>
    <xf numFmtId="0" fontId="3" fillId="0" borderId="0" xfId="0" applyFont="1" applyFill="1" applyAlignment="1"/>
    <xf numFmtId="0" fontId="8" fillId="0" borderId="1" xfId="50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/>
    </xf>
    <xf numFmtId="176" fontId="9" fillId="0" borderId="1" xfId="49" applyNumberFormat="1" applyFont="1" applyFill="1" applyBorder="1" applyAlignment="1">
      <alignment horizontal="center" vertical="center" wrapText="1"/>
    </xf>
    <xf numFmtId="0" fontId="10" fillId="0" borderId="2" xfId="50" applyFont="1" applyFill="1" applyBorder="1" applyAlignment="1">
      <alignment horizontal="center" vertical="center"/>
    </xf>
    <xf numFmtId="0" fontId="10" fillId="0" borderId="3" xfId="50" applyFont="1" applyFill="1" applyBorder="1" applyAlignment="1">
      <alignment horizontal="center" vertical="center"/>
    </xf>
    <xf numFmtId="176" fontId="11" fillId="0" borderId="1" xfId="49" applyNumberFormat="1" applyFont="1" applyFill="1" applyBorder="1" applyAlignment="1">
      <alignment horizontal="right" vertical="center"/>
    </xf>
    <xf numFmtId="0" fontId="10" fillId="0" borderId="1" xfId="50" applyFont="1" applyFill="1" applyBorder="1" applyAlignment="1">
      <alignment horizontal="center" vertical="center"/>
    </xf>
    <xf numFmtId="0" fontId="10" fillId="0" borderId="1" xfId="5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176" fontId="11" fillId="0" borderId="1" xfId="50" applyNumberFormat="1" applyFont="1" applyFill="1" applyBorder="1" applyAlignment="1">
      <alignment horizontal="right" vertical="center"/>
    </xf>
    <xf numFmtId="0" fontId="13" fillId="0" borderId="1" xfId="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left" vertical="center" wrapText="1"/>
    </xf>
    <xf numFmtId="176" fontId="14" fillId="0" borderId="1" xfId="50" applyNumberFormat="1" applyFont="1" applyFill="1" applyBorder="1" applyAlignment="1">
      <alignment horizontal="right" vertical="center"/>
    </xf>
    <xf numFmtId="0" fontId="7" fillId="0" borderId="1" xfId="50" applyFont="1" applyFill="1" applyBorder="1" applyAlignment="1">
      <alignment vertical="center" wrapText="1"/>
    </xf>
    <xf numFmtId="0" fontId="14" fillId="0" borderId="1" xfId="50" applyFont="1" applyFill="1" applyBorder="1" applyAlignment="1">
      <alignment vertical="center" wrapText="1"/>
    </xf>
    <xf numFmtId="0" fontId="10" fillId="0" borderId="1" xfId="50" applyFont="1" applyFill="1" applyBorder="1" applyAlignment="1">
      <alignment horizontal="left" vertical="center" wrapText="1"/>
    </xf>
    <xf numFmtId="177" fontId="14" fillId="0" borderId="0" xfId="50" applyNumberFormat="1" applyFont="1" applyFill="1" applyBorder="1" applyAlignment="1">
      <alignment horizontal="right" vertical="center"/>
    </xf>
    <xf numFmtId="0" fontId="14" fillId="0" borderId="0" xfId="0" applyFont="1" applyFill="1" applyBorder="1" applyAlignment="1">
      <alignment horizontal="center" vertical="center"/>
    </xf>
    <xf numFmtId="0" fontId="7" fillId="0" borderId="1" xfId="50" applyFont="1" applyFill="1" applyBorder="1" applyAlignment="1" applyProtection="1">
      <alignment vertical="center" wrapText="1"/>
      <protection locked="0"/>
    </xf>
    <xf numFmtId="0" fontId="14" fillId="0" borderId="1" xfId="50" applyFont="1" applyFill="1" applyBorder="1" applyAlignment="1">
      <alignment horizontal="left" vertical="center" wrapText="1"/>
    </xf>
    <xf numFmtId="0" fontId="14" fillId="0" borderId="1" xfId="5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50" applyFont="1" applyFill="1" applyBorder="1" applyAlignment="1">
      <alignment vertical="center"/>
    </xf>
    <xf numFmtId="0" fontId="15" fillId="0" borderId="0" xfId="0" applyFont="1" applyFill="1" applyBorder="1" applyAlignment="1"/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07年保工资、保运转最低支出标准" xfId="49"/>
    <cellStyle name="常规 7" xfId="50"/>
    <cellStyle name="Normal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P43"/>
  <sheetViews>
    <sheetView tabSelected="1" view="pageBreakPreview" zoomScaleNormal="100" workbookViewId="0">
      <selection activeCell="A2" sqref="A2:E2"/>
    </sheetView>
  </sheetViews>
  <sheetFormatPr defaultColWidth="9" defaultRowHeight="13.5"/>
  <cols>
    <col min="1" max="1" width="11.8833333333333" customWidth="1"/>
    <col min="2" max="2" width="46.25" style="1" customWidth="1"/>
    <col min="3" max="3" width="15.3833333333333" style="2" customWidth="1"/>
    <col min="4" max="4" width="13.6333333333333" style="2" customWidth="1"/>
    <col min="5" max="5" width="15.1333333333333" style="2" customWidth="1"/>
    <col min="6" max="6" width="9.89166666666667" style="3" customWidth="1"/>
    <col min="7" max="7" width="14.3333333333333" style="1"/>
    <col min="8" max="16373" width="9" style="1"/>
  </cols>
  <sheetData>
    <row r="1" s="1" customFormat="1" ht="36" customHeight="1" spans="1:250">
      <c r="A1" s="4" t="s">
        <v>0</v>
      </c>
      <c r="B1" s="5"/>
      <c r="C1" s="6"/>
      <c r="D1" s="6"/>
      <c r="E1" s="7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</row>
    <row r="2" s="1" customFormat="1" ht="36" customHeight="1" spans="1:250">
      <c r="A2" s="9" t="s">
        <v>1</v>
      </c>
      <c r="B2" s="9"/>
      <c r="C2" s="9"/>
      <c r="D2" s="9"/>
      <c r="E2" s="9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</row>
    <row r="3" s="1" customFormat="1" ht="20.1" customHeight="1" spans="1:250">
      <c r="A3" s="10"/>
      <c r="B3" s="11"/>
      <c r="C3" s="12"/>
      <c r="D3" s="12"/>
      <c r="E3" s="13" t="s">
        <v>2</v>
      </c>
      <c r="F3" s="8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</row>
    <row r="4" s="1" customFormat="1" ht="30" customHeight="1" spans="1:250">
      <c r="A4" s="15" t="s">
        <v>3</v>
      </c>
      <c r="B4" s="16" t="s">
        <v>4</v>
      </c>
      <c r="C4" s="17" t="s">
        <v>5</v>
      </c>
      <c r="D4" s="17" t="s">
        <v>6</v>
      </c>
      <c r="E4" s="17" t="s">
        <v>7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  <c r="IO4" s="8"/>
      <c r="IP4" s="8"/>
    </row>
    <row r="5" s="1" customFormat="1" ht="30" customHeight="1" spans="1:250">
      <c r="A5" s="18" t="s">
        <v>8</v>
      </c>
      <c r="B5" s="19"/>
      <c r="C5" s="20">
        <f>C6+C42+C43</f>
        <v>513167.015060001</v>
      </c>
      <c r="D5" s="20">
        <f>D6+D42+D43</f>
        <v>-6178.452544001</v>
      </c>
      <c r="E5" s="20">
        <f>E6+E42+E43</f>
        <v>506988.826816</v>
      </c>
      <c r="F5" s="8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  <c r="IP5" s="14"/>
    </row>
    <row r="6" s="1" customFormat="1" ht="20" customHeight="1" spans="1:250">
      <c r="A6" s="21" t="s">
        <v>9</v>
      </c>
      <c r="B6" s="22" t="s">
        <v>10</v>
      </c>
      <c r="C6" s="20">
        <f>C7+C18+C20+C30+C36</f>
        <v>213658.941960001</v>
      </c>
      <c r="D6" s="20">
        <f>D7+D18+D20+D30+D36</f>
        <v>-6178.452544001</v>
      </c>
      <c r="E6" s="20">
        <f>E7+E18+E20+E30+E36</f>
        <v>207480.753716</v>
      </c>
      <c r="F6" s="8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</row>
    <row r="7" s="1" customFormat="1" ht="20" customHeight="1" spans="1:250">
      <c r="A7" s="23" t="s">
        <v>11</v>
      </c>
      <c r="B7" s="22" t="s">
        <v>12</v>
      </c>
      <c r="C7" s="24">
        <f>SUM(C8:C17)</f>
        <v>18729.62</v>
      </c>
      <c r="D7" s="24">
        <f>SUM(D8:D17)</f>
        <v>-56.2227349999989</v>
      </c>
      <c r="E7" s="24">
        <f>SUM(E8:E17)</f>
        <v>18673.397265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  <c r="HA7" s="8"/>
      <c r="HB7" s="8"/>
      <c r="HC7" s="8"/>
      <c r="HD7" s="8"/>
      <c r="HE7" s="8"/>
      <c r="HF7" s="8"/>
      <c r="HG7" s="8"/>
      <c r="HH7" s="8"/>
      <c r="HI7" s="8"/>
      <c r="HJ7" s="8"/>
      <c r="HK7" s="8"/>
      <c r="HL7" s="8"/>
      <c r="HM7" s="8"/>
      <c r="HN7" s="8"/>
      <c r="HO7" s="8"/>
      <c r="HP7" s="8"/>
      <c r="HQ7" s="8"/>
      <c r="HR7" s="8"/>
      <c r="HS7" s="8"/>
      <c r="HT7" s="8"/>
      <c r="HU7" s="8"/>
      <c r="HV7" s="8"/>
      <c r="HW7" s="8"/>
      <c r="HX7" s="8"/>
      <c r="HY7" s="8"/>
      <c r="HZ7" s="8"/>
      <c r="IA7" s="8"/>
      <c r="IB7" s="8"/>
      <c r="IC7" s="8"/>
      <c r="ID7" s="8"/>
      <c r="IE7" s="8"/>
      <c r="IF7" s="8"/>
      <c r="IG7" s="8"/>
      <c r="IH7" s="8"/>
      <c r="II7" s="8"/>
      <c r="IJ7" s="8"/>
      <c r="IK7" s="8"/>
      <c r="IL7" s="8"/>
      <c r="IM7" s="8"/>
      <c r="IN7" s="8"/>
      <c r="IO7" s="8"/>
      <c r="IP7" s="8"/>
    </row>
    <row r="8" s="1" customFormat="1" ht="20" customHeight="1" spans="1:250">
      <c r="A8" s="25" t="s">
        <v>13</v>
      </c>
      <c r="B8" s="26" t="s">
        <v>14</v>
      </c>
      <c r="C8" s="27">
        <v>28</v>
      </c>
      <c r="D8" s="27">
        <v>-6.5</v>
      </c>
      <c r="E8" s="27">
        <f>36.5-15</f>
        <v>21.5</v>
      </c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8"/>
      <c r="HR8" s="8"/>
      <c r="HS8" s="8"/>
      <c r="HT8" s="8"/>
      <c r="HU8" s="8"/>
      <c r="HV8" s="8"/>
      <c r="HW8" s="8"/>
      <c r="HX8" s="8"/>
      <c r="HY8" s="8"/>
      <c r="HZ8" s="8"/>
      <c r="IA8" s="8"/>
      <c r="IB8" s="8"/>
      <c r="IC8" s="8"/>
      <c r="ID8" s="8"/>
      <c r="IE8" s="8"/>
      <c r="IF8" s="8"/>
      <c r="IG8" s="8"/>
      <c r="IH8" s="8"/>
      <c r="II8" s="8"/>
      <c r="IJ8" s="8"/>
      <c r="IK8" s="8"/>
      <c r="IL8" s="8"/>
      <c r="IM8" s="8"/>
      <c r="IN8" s="8"/>
      <c r="IO8" s="8"/>
      <c r="IP8" s="8"/>
    </row>
    <row r="9" s="1" customFormat="1" ht="33" customHeight="1" spans="1:250">
      <c r="A9" s="25" t="s">
        <v>15</v>
      </c>
      <c r="B9" s="28" t="s">
        <v>16</v>
      </c>
      <c r="C9" s="27">
        <v>12235</v>
      </c>
      <c r="D9" s="27">
        <v>104.968500000001</v>
      </c>
      <c r="E9" s="27">
        <v>12339.9685</v>
      </c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  <c r="IL9" s="8"/>
      <c r="IM9" s="8"/>
      <c r="IN9" s="8"/>
      <c r="IO9" s="8"/>
      <c r="IP9" s="8"/>
    </row>
    <row r="10" s="1" customFormat="1" ht="33" customHeight="1" spans="1:250">
      <c r="A10" s="25" t="s">
        <v>17</v>
      </c>
      <c r="B10" s="26" t="s">
        <v>18</v>
      </c>
      <c r="C10" s="27">
        <v>803.75</v>
      </c>
      <c r="D10" s="27">
        <v>-30.485</v>
      </c>
      <c r="E10" s="27">
        <v>773.265</v>
      </c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  <c r="IL10" s="8"/>
      <c r="IM10" s="8"/>
      <c r="IN10" s="8"/>
      <c r="IO10" s="8"/>
      <c r="IP10" s="8"/>
    </row>
    <row r="11" s="1" customFormat="1" ht="20" customHeight="1" spans="1:250">
      <c r="A11" s="25" t="s">
        <v>19</v>
      </c>
      <c r="B11" s="26" t="s">
        <v>20</v>
      </c>
      <c r="C11" s="27">
        <v>1301.28</v>
      </c>
      <c r="D11" s="27">
        <v>11.7250000000001</v>
      </c>
      <c r="E11" s="27">
        <v>1313.005</v>
      </c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  <c r="IO11" s="8"/>
      <c r="IP11" s="8"/>
    </row>
    <row r="12" s="1" customFormat="1" ht="20" customHeight="1" spans="1:250">
      <c r="A12" s="25" t="s">
        <v>21</v>
      </c>
      <c r="B12" s="26" t="s">
        <v>22</v>
      </c>
      <c r="C12" s="27">
        <v>278.325</v>
      </c>
      <c r="D12" s="27">
        <v>-54.775</v>
      </c>
      <c r="E12" s="27">
        <v>223.55</v>
      </c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  <c r="IO12" s="8"/>
      <c r="IP12" s="8"/>
    </row>
    <row r="13" s="1" customFormat="1" ht="20" customHeight="1" spans="1:250">
      <c r="A13" s="25" t="s">
        <v>23</v>
      </c>
      <c r="B13" s="26" t="s">
        <v>24</v>
      </c>
      <c r="C13" s="27">
        <v>220</v>
      </c>
      <c r="D13" s="27">
        <v>26.561</v>
      </c>
      <c r="E13" s="27">
        <v>246.561</v>
      </c>
      <c r="F13" s="8"/>
      <c r="G13" s="8"/>
      <c r="H13" s="8"/>
      <c r="I13" s="8"/>
      <c r="J13" s="3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  <c r="IL13" s="8"/>
      <c r="IM13" s="8"/>
      <c r="IN13" s="8"/>
      <c r="IO13" s="8"/>
      <c r="IP13" s="8"/>
    </row>
    <row r="14" s="1" customFormat="1" ht="20" customHeight="1" spans="1:250">
      <c r="A14" s="25" t="s">
        <v>25</v>
      </c>
      <c r="B14" s="29" t="s">
        <v>26</v>
      </c>
      <c r="C14" s="27">
        <v>191</v>
      </c>
      <c r="D14" s="27">
        <v>-37.3</v>
      </c>
      <c r="E14" s="27">
        <v>153.7</v>
      </c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  <c r="IL14" s="8"/>
      <c r="IM14" s="8"/>
      <c r="IN14" s="8"/>
      <c r="IO14" s="8"/>
      <c r="IP14" s="8"/>
    </row>
    <row r="15" s="1" customFormat="1" ht="20" customHeight="1" spans="1:250">
      <c r="A15" s="25" t="s">
        <v>27</v>
      </c>
      <c r="B15" s="26" t="s">
        <v>28</v>
      </c>
      <c r="C15" s="27">
        <v>56.35</v>
      </c>
      <c r="D15" s="27">
        <v>-6.875</v>
      </c>
      <c r="E15" s="27">
        <v>49.475</v>
      </c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  <c r="HA15" s="8"/>
      <c r="HB15" s="8"/>
      <c r="HC15" s="8"/>
      <c r="HD15" s="8"/>
      <c r="HE15" s="8"/>
      <c r="HF15" s="8"/>
      <c r="HG15" s="8"/>
      <c r="HH15" s="8"/>
      <c r="HI15" s="8"/>
      <c r="HJ15" s="8"/>
      <c r="HK15" s="8"/>
      <c r="HL15" s="8"/>
      <c r="HM15" s="8"/>
      <c r="HN15" s="8"/>
      <c r="HO15" s="8"/>
      <c r="HP15" s="8"/>
      <c r="HQ15" s="8"/>
      <c r="HR15" s="8"/>
      <c r="HS15" s="8"/>
      <c r="HT15" s="8"/>
      <c r="HU15" s="8"/>
      <c r="HV15" s="8"/>
      <c r="HW15" s="8"/>
      <c r="HX15" s="8"/>
      <c r="HY15" s="8"/>
      <c r="HZ15" s="8"/>
      <c r="IA15" s="8"/>
      <c r="IB15" s="8"/>
      <c r="IC15" s="8"/>
      <c r="ID15" s="8"/>
      <c r="IE15" s="8"/>
      <c r="IF15" s="8"/>
      <c r="IG15" s="8"/>
      <c r="IH15" s="8"/>
      <c r="II15" s="8"/>
      <c r="IJ15" s="8"/>
      <c r="IK15" s="8"/>
      <c r="IL15" s="8"/>
      <c r="IM15" s="8"/>
      <c r="IN15" s="8"/>
      <c r="IO15" s="8"/>
      <c r="IP15" s="8"/>
    </row>
    <row r="16" s="1" customFormat="1" ht="20" customHeight="1" spans="1:250">
      <c r="A16" s="25" t="s">
        <v>29</v>
      </c>
      <c r="B16" s="26" t="s">
        <v>30</v>
      </c>
      <c r="C16" s="27">
        <v>150.6</v>
      </c>
      <c r="D16" s="27">
        <v>-29.6</v>
      </c>
      <c r="E16" s="27">
        <v>121</v>
      </c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  <c r="HA16" s="8"/>
      <c r="HB16" s="8"/>
      <c r="HC16" s="8"/>
      <c r="HD16" s="8"/>
      <c r="HE16" s="8"/>
      <c r="HF16" s="8"/>
      <c r="HG16" s="8"/>
      <c r="HH16" s="8"/>
      <c r="HI16" s="8"/>
      <c r="HJ16" s="8"/>
      <c r="HK16" s="8"/>
      <c r="HL16" s="8"/>
      <c r="HM16" s="8"/>
      <c r="HN16" s="8"/>
      <c r="HO16" s="8"/>
      <c r="HP16" s="8"/>
      <c r="HQ16" s="8"/>
      <c r="HR16" s="8"/>
      <c r="HS16" s="8"/>
      <c r="HT16" s="8"/>
      <c r="HU16" s="8"/>
      <c r="HV16" s="8"/>
      <c r="HW16" s="8"/>
      <c r="HX16" s="8"/>
      <c r="HY16" s="8"/>
      <c r="HZ16" s="8"/>
      <c r="IA16" s="8"/>
      <c r="IB16" s="8"/>
      <c r="IC16" s="8"/>
      <c r="ID16" s="8"/>
      <c r="IE16" s="8"/>
      <c r="IF16" s="8"/>
      <c r="IG16" s="8"/>
      <c r="IH16" s="8"/>
      <c r="II16" s="8"/>
      <c r="IJ16" s="8"/>
      <c r="IK16" s="8"/>
      <c r="IL16" s="8"/>
      <c r="IM16" s="8"/>
      <c r="IN16" s="8"/>
      <c r="IO16" s="8"/>
      <c r="IP16" s="8"/>
    </row>
    <row r="17" s="1" customFormat="1" ht="20" customHeight="1" spans="1:250">
      <c r="A17" s="25" t="s">
        <v>31</v>
      </c>
      <c r="B17" s="26" t="s">
        <v>32</v>
      </c>
      <c r="C17" s="27">
        <v>3465.315</v>
      </c>
      <c r="D17" s="27">
        <v>-33.942235</v>
      </c>
      <c r="E17" s="27">
        <v>3431.372765</v>
      </c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  <c r="HA17" s="8"/>
      <c r="HB17" s="8"/>
      <c r="HC17" s="8"/>
      <c r="HD17" s="8"/>
      <c r="HE17" s="8"/>
      <c r="HF17" s="8"/>
      <c r="HG17" s="8"/>
      <c r="HH17" s="8"/>
      <c r="HI17" s="8"/>
      <c r="HJ17" s="8"/>
      <c r="HK17" s="8"/>
      <c r="HL17" s="8"/>
      <c r="HM17" s="8"/>
      <c r="HN17" s="8"/>
      <c r="HO17" s="8"/>
      <c r="HP17" s="8"/>
      <c r="HQ17" s="8"/>
      <c r="HR17" s="8"/>
      <c r="HS17" s="8"/>
      <c r="HT17" s="8"/>
      <c r="HU17" s="8"/>
      <c r="HV17" s="8"/>
      <c r="HW17" s="8"/>
      <c r="HX17" s="8"/>
      <c r="HY17" s="8"/>
      <c r="HZ17" s="8"/>
      <c r="IA17" s="8"/>
      <c r="IB17" s="8"/>
      <c r="IC17" s="8"/>
      <c r="ID17" s="8"/>
      <c r="IE17" s="8"/>
      <c r="IF17" s="8"/>
      <c r="IG17" s="8"/>
      <c r="IH17" s="8"/>
      <c r="II17" s="8"/>
      <c r="IJ17" s="8"/>
      <c r="IK17" s="8"/>
      <c r="IL17" s="8"/>
      <c r="IM17" s="8"/>
      <c r="IN17" s="8"/>
      <c r="IO17" s="8"/>
      <c r="IP17" s="8"/>
    </row>
    <row r="18" s="1" customFormat="1" ht="20" customHeight="1" spans="1:250">
      <c r="A18" s="23" t="s">
        <v>33</v>
      </c>
      <c r="B18" s="30" t="s">
        <v>34</v>
      </c>
      <c r="C18" s="24">
        <f>SUM(C19)</f>
        <v>484.57256</v>
      </c>
      <c r="D18" s="24">
        <f>SUM(D19)</f>
        <v>-108.720425</v>
      </c>
      <c r="E18" s="24">
        <f>SUM(E19)</f>
        <v>375.852135</v>
      </c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8"/>
      <c r="GU18" s="8"/>
      <c r="GV18" s="8"/>
      <c r="GW18" s="8"/>
      <c r="GX18" s="8"/>
      <c r="GY18" s="8"/>
      <c r="GZ18" s="8"/>
      <c r="HA18" s="8"/>
      <c r="HB18" s="8"/>
      <c r="HC18" s="8"/>
      <c r="HD18" s="8"/>
      <c r="HE18" s="8"/>
      <c r="HF18" s="8"/>
      <c r="HG18" s="8"/>
      <c r="HH18" s="8"/>
      <c r="HI18" s="8"/>
      <c r="HJ18" s="8"/>
      <c r="HK18" s="8"/>
      <c r="HL18" s="8"/>
      <c r="HM18" s="8"/>
      <c r="HN18" s="8"/>
      <c r="HO18" s="8"/>
      <c r="HP18" s="8"/>
      <c r="HQ18" s="8"/>
      <c r="HR18" s="8"/>
      <c r="HS18" s="8"/>
      <c r="HT18" s="8"/>
      <c r="HU18" s="8"/>
      <c r="HV18" s="8"/>
      <c r="HW18" s="8"/>
      <c r="HX18" s="8"/>
      <c r="HY18" s="8"/>
      <c r="HZ18" s="8"/>
      <c r="IA18" s="8"/>
      <c r="IB18" s="8"/>
      <c r="IC18" s="8"/>
      <c r="ID18" s="8"/>
      <c r="IE18" s="8"/>
      <c r="IF18" s="8"/>
      <c r="IG18" s="8"/>
      <c r="IH18" s="8"/>
      <c r="II18" s="8"/>
      <c r="IJ18" s="8"/>
      <c r="IK18" s="8"/>
      <c r="IL18" s="8"/>
      <c r="IM18" s="8"/>
      <c r="IN18" s="8"/>
      <c r="IO18" s="8"/>
      <c r="IP18" s="8"/>
    </row>
    <row r="19" s="1" customFormat="1" ht="33" customHeight="1" spans="1:250">
      <c r="A19" s="25" t="s">
        <v>35</v>
      </c>
      <c r="B19" s="26" t="s">
        <v>36</v>
      </c>
      <c r="C19" s="27">
        <v>484.57256</v>
      </c>
      <c r="D19" s="27">
        <v>-108.720425</v>
      </c>
      <c r="E19" s="27">
        <v>375.852135</v>
      </c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  <c r="HA19" s="8"/>
      <c r="HB19" s="8"/>
      <c r="HC19" s="8"/>
      <c r="HD19" s="8"/>
      <c r="HE19" s="8"/>
      <c r="HF19" s="8"/>
      <c r="HG19" s="8"/>
      <c r="HH19" s="8"/>
      <c r="HI19" s="8"/>
      <c r="HJ19" s="8"/>
      <c r="HK19" s="8"/>
      <c r="HL19" s="8"/>
      <c r="HM19" s="8"/>
      <c r="HN19" s="8"/>
      <c r="HO19" s="8"/>
      <c r="HP19" s="8"/>
      <c r="HQ19" s="8"/>
      <c r="HR19" s="8"/>
      <c r="HS19" s="8"/>
      <c r="HT19" s="8"/>
      <c r="HU19" s="8"/>
      <c r="HV19" s="8"/>
      <c r="HW19" s="8"/>
      <c r="HX19" s="8"/>
      <c r="HY19" s="8"/>
      <c r="HZ19" s="8"/>
      <c r="IA19" s="8"/>
      <c r="IB19" s="8"/>
      <c r="IC19" s="8"/>
      <c r="ID19" s="8"/>
      <c r="IE19" s="8"/>
      <c r="IF19" s="8"/>
      <c r="IG19" s="8"/>
      <c r="IH19" s="8"/>
      <c r="II19" s="8"/>
      <c r="IJ19" s="8"/>
      <c r="IK19" s="8"/>
      <c r="IL19" s="8"/>
      <c r="IM19" s="8"/>
      <c r="IN19" s="8"/>
      <c r="IO19" s="8"/>
      <c r="IP19" s="8"/>
    </row>
    <row r="20" s="1" customFormat="1" ht="20" customHeight="1" spans="1:250">
      <c r="A20" s="23" t="s">
        <v>37</v>
      </c>
      <c r="B20" s="22" t="s">
        <v>38</v>
      </c>
      <c r="C20" s="24">
        <f>SUM(C21:C29)</f>
        <v>116100.7582</v>
      </c>
      <c r="D20" s="24">
        <f>SUM(D21:D29)</f>
        <v>-6117.456773</v>
      </c>
      <c r="E20" s="24">
        <f>SUM(E21:E29)</f>
        <v>109983.115727</v>
      </c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8"/>
      <c r="GQ20" s="8"/>
      <c r="GR20" s="8"/>
      <c r="GS20" s="8"/>
      <c r="GT20" s="8"/>
      <c r="GU20" s="8"/>
      <c r="GV20" s="8"/>
      <c r="GW20" s="8"/>
      <c r="GX20" s="8"/>
      <c r="GY20" s="8"/>
      <c r="GZ20" s="8"/>
      <c r="HA20" s="8"/>
      <c r="HB20" s="8"/>
      <c r="HC20" s="8"/>
      <c r="HD20" s="8"/>
      <c r="HE20" s="8"/>
      <c r="HF20" s="8"/>
      <c r="HG20" s="8"/>
      <c r="HH20" s="8"/>
      <c r="HI20" s="8"/>
      <c r="HJ20" s="8"/>
      <c r="HK20" s="8"/>
      <c r="HL20" s="8"/>
      <c r="HM20" s="8"/>
      <c r="HN20" s="8"/>
      <c r="HO20" s="8"/>
      <c r="HP20" s="8"/>
      <c r="HQ20" s="8"/>
      <c r="HR20" s="8"/>
      <c r="HS20" s="8"/>
      <c r="HT20" s="8"/>
      <c r="HU20" s="8"/>
      <c r="HV20" s="8"/>
      <c r="HW20" s="8"/>
      <c r="HX20" s="8"/>
      <c r="HY20" s="8"/>
      <c r="HZ20" s="8"/>
      <c r="IA20" s="8"/>
      <c r="IB20" s="8"/>
      <c r="IC20" s="8"/>
      <c r="ID20" s="8"/>
      <c r="IE20" s="8"/>
      <c r="IF20" s="8"/>
      <c r="IG20" s="8"/>
      <c r="IH20" s="8"/>
      <c r="II20" s="8"/>
      <c r="IJ20" s="8"/>
      <c r="IK20" s="8"/>
      <c r="IL20" s="8"/>
      <c r="IM20" s="8"/>
      <c r="IN20" s="8"/>
      <c r="IO20" s="8"/>
      <c r="IP20" s="8"/>
    </row>
    <row r="21" s="1" customFormat="1" ht="20" customHeight="1" spans="1:250">
      <c r="A21" s="25" t="s">
        <v>39</v>
      </c>
      <c r="B21" s="26" t="s">
        <v>40</v>
      </c>
      <c r="C21" s="27">
        <v>42239.88</v>
      </c>
      <c r="D21" s="27">
        <v>0</v>
      </c>
      <c r="E21" s="27">
        <v>42239.88</v>
      </c>
      <c r="F21" s="31"/>
      <c r="G21" s="32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8"/>
      <c r="FO21" s="8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8"/>
      <c r="GC21" s="8"/>
      <c r="GD21" s="8"/>
      <c r="GE21" s="8"/>
      <c r="GF21" s="8"/>
      <c r="GG21" s="8"/>
      <c r="GH21" s="8"/>
      <c r="GI21" s="8"/>
      <c r="GJ21" s="8"/>
      <c r="GK21" s="8"/>
      <c r="GL21" s="8"/>
      <c r="GM21" s="8"/>
      <c r="GN21" s="8"/>
      <c r="GO21" s="8"/>
      <c r="GP21" s="8"/>
      <c r="GQ21" s="8"/>
      <c r="GR21" s="8"/>
      <c r="GS21" s="8"/>
      <c r="GT21" s="8"/>
      <c r="GU21" s="8"/>
      <c r="GV21" s="8"/>
      <c r="GW21" s="8"/>
      <c r="GX21" s="8"/>
      <c r="GY21" s="8"/>
      <c r="GZ21" s="8"/>
      <c r="HA21" s="8"/>
      <c r="HB21" s="8"/>
      <c r="HC21" s="8"/>
      <c r="HD21" s="8"/>
      <c r="HE21" s="8"/>
      <c r="HF21" s="8"/>
      <c r="HG21" s="8"/>
      <c r="HH21" s="8"/>
      <c r="HI21" s="8"/>
      <c r="HJ21" s="8"/>
      <c r="HK21" s="8"/>
      <c r="HL21" s="8"/>
      <c r="HM21" s="8"/>
      <c r="HN21" s="8"/>
      <c r="HO21" s="8"/>
      <c r="HP21" s="8"/>
      <c r="HQ21" s="8"/>
      <c r="HR21" s="8"/>
      <c r="HS21" s="8"/>
      <c r="HT21" s="8"/>
      <c r="HU21" s="8"/>
      <c r="HV21" s="8"/>
      <c r="HW21" s="8"/>
      <c r="HX21" s="8"/>
      <c r="HY21" s="8"/>
      <c r="HZ21" s="8"/>
      <c r="IA21" s="8"/>
      <c r="IB21" s="8"/>
      <c r="IC21" s="8"/>
      <c r="ID21" s="8"/>
      <c r="IE21" s="8"/>
      <c r="IF21" s="8"/>
      <c r="IG21" s="8"/>
      <c r="IH21" s="8"/>
      <c r="II21" s="8"/>
      <c r="IJ21" s="8"/>
      <c r="IK21" s="8"/>
      <c r="IL21" s="8"/>
      <c r="IM21" s="8"/>
      <c r="IN21" s="8"/>
      <c r="IO21" s="8"/>
      <c r="IP21" s="8"/>
    </row>
    <row r="22" s="1" customFormat="1" ht="20" customHeight="1" spans="1:250">
      <c r="A22" s="25" t="s">
        <v>41</v>
      </c>
      <c r="B22" s="33" t="s">
        <v>42</v>
      </c>
      <c r="C22" s="27">
        <v>15530.1857</v>
      </c>
      <c r="D22" s="27">
        <v>-231</v>
      </c>
      <c r="E22" s="27">
        <v>15299</v>
      </c>
      <c r="F22" s="8"/>
      <c r="G22" s="32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8"/>
      <c r="FO22" s="8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8"/>
      <c r="GC22" s="8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8"/>
      <c r="GQ22" s="8"/>
      <c r="GR22" s="8"/>
      <c r="GS22" s="8"/>
      <c r="GT22" s="8"/>
      <c r="GU22" s="8"/>
      <c r="GV22" s="8"/>
      <c r="GW22" s="8"/>
      <c r="GX22" s="8"/>
      <c r="GY22" s="8"/>
      <c r="GZ22" s="8"/>
      <c r="HA22" s="8"/>
      <c r="HB22" s="8"/>
      <c r="HC22" s="8"/>
      <c r="HD22" s="8"/>
      <c r="HE22" s="8"/>
      <c r="HF22" s="8"/>
      <c r="HG22" s="8"/>
      <c r="HH22" s="8"/>
      <c r="HI22" s="8"/>
      <c r="HJ22" s="8"/>
      <c r="HK22" s="8"/>
      <c r="HL22" s="8"/>
      <c r="HM22" s="8"/>
      <c r="HN22" s="8"/>
      <c r="HO22" s="8"/>
      <c r="HP22" s="8"/>
      <c r="HQ22" s="8"/>
      <c r="HR22" s="8"/>
      <c r="HS22" s="8"/>
      <c r="HT22" s="8"/>
      <c r="HU22" s="8"/>
      <c r="HV22" s="8"/>
      <c r="HW22" s="8"/>
      <c r="HX22" s="8"/>
      <c r="HY22" s="8"/>
      <c r="HZ22" s="8"/>
      <c r="IA22" s="8"/>
      <c r="IB22" s="8"/>
      <c r="IC22" s="8"/>
      <c r="ID22" s="8"/>
      <c r="IE22" s="8"/>
      <c r="IF22" s="8"/>
      <c r="IG22" s="8"/>
      <c r="IH22" s="8"/>
      <c r="II22" s="8"/>
      <c r="IJ22" s="8"/>
      <c r="IK22" s="8"/>
      <c r="IL22" s="8"/>
      <c r="IM22" s="8"/>
      <c r="IN22" s="8"/>
      <c r="IO22" s="8"/>
      <c r="IP22" s="8"/>
    </row>
    <row r="23" s="1" customFormat="1" ht="20" customHeight="1" spans="1:250">
      <c r="A23" s="25" t="s">
        <v>43</v>
      </c>
      <c r="B23" s="34" t="s">
        <v>44</v>
      </c>
      <c r="C23" s="27">
        <v>4870.2648</v>
      </c>
      <c r="D23" s="27">
        <v>-255.5228</v>
      </c>
      <c r="E23" s="27">
        <v>4614.742</v>
      </c>
      <c r="F23" s="8"/>
      <c r="G23" s="32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8"/>
      <c r="FN23" s="8"/>
      <c r="FO23" s="8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8"/>
      <c r="GC23" s="8"/>
      <c r="GD23" s="8"/>
      <c r="GE23" s="8"/>
      <c r="GF23" s="8"/>
      <c r="GG23" s="8"/>
      <c r="GH23" s="8"/>
      <c r="GI23" s="8"/>
      <c r="GJ23" s="8"/>
      <c r="GK23" s="8"/>
      <c r="GL23" s="8"/>
      <c r="GM23" s="8"/>
      <c r="GN23" s="8"/>
      <c r="GO23" s="8"/>
      <c r="GP23" s="8"/>
      <c r="GQ23" s="8"/>
      <c r="GR23" s="8"/>
      <c r="GS23" s="8"/>
      <c r="GT23" s="8"/>
      <c r="GU23" s="8"/>
      <c r="GV23" s="8"/>
      <c r="GW23" s="8"/>
      <c r="GX23" s="8"/>
      <c r="GY23" s="8"/>
      <c r="GZ23" s="8"/>
      <c r="HA23" s="8"/>
      <c r="HB23" s="8"/>
      <c r="HC23" s="8"/>
      <c r="HD23" s="8"/>
      <c r="HE23" s="8"/>
      <c r="HF23" s="8"/>
      <c r="HG23" s="8"/>
      <c r="HH23" s="8"/>
      <c r="HI23" s="8"/>
      <c r="HJ23" s="8"/>
      <c r="HK23" s="8"/>
      <c r="HL23" s="8"/>
      <c r="HM23" s="8"/>
      <c r="HN23" s="8"/>
      <c r="HO23" s="8"/>
      <c r="HP23" s="8"/>
      <c r="HQ23" s="8"/>
      <c r="HR23" s="8"/>
      <c r="HS23" s="8"/>
      <c r="HT23" s="8"/>
      <c r="HU23" s="8"/>
      <c r="HV23" s="8"/>
      <c r="HW23" s="8"/>
      <c r="HX23" s="8"/>
      <c r="HY23" s="8"/>
      <c r="HZ23" s="8"/>
      <c r="IA23" s="8"/>
      <c r="IB23" s="8"/>
      <c r="IC23" s="8"/>
      <c r="ID23" s="8"/>
      <c r="IE23" s="8"/>
      <c r="IF23" s="8"/>
      <c r="IG23" s="8"/>
      <c r="IH23" s="8"/>
      <c r="II23" s="8"/>
      <c r="IJ23" s="8"/>
      <c r="IK23" s="8"/>
      <c r="IL23" s="8"/>
      <c r="IM23" s="8"/>
      <c r="IN23" s="8"/>
      <c r="IO23" s="8"/>
      <c r="IP23" s="8"/>
    </row>
    <row r="24" s="1" customFormat="1" ht="20" customHeight="1" spans="1:250">
      <c r="A24" s="25" t="s">
        <v>45</v>
      </c>
      <c r="B24" s="34" t="s">
        <v>46</v>
      </c>
      <c r="C24" s="27">
        <v>8113.3897</v>
      </c>
      <c r="D24" s="27">
        <v>-495.310469999999</v>
      </c>
      <c r="E24" s="27">
        <v>7618.07923</v>
      </c>
      <c r="F24" s="8"/>
      <c r="G24" s="32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8"/>
      <c r="EZ24" s="8"/>
      <c r="FA24" s="8"/>
      <c r="FB24" s="8"/>
      <c r="FC24" s="8"/>
      <c r="FD24" s="8"/>
      <c r="FE24" s="8"/>
      <c r="FF24" s="8"/>
      <c r="FG24" s="8"/>
      <c r="FH24" s="8"/>
      <c r="FI24" s="8"/>
      <c r="FJ24" s="8"/>
      <c r="FK24" s="8"/>
      <c r="FL24" s="8"/>
      <c r="FM24" s="8"/>
      <c r="FN24" s="8"/>
      <c r="FO24" s="8"/>
      <c r="FP24" s="8"/>
      <c r="FQ24" s="8"/>
      <c r="FR24" s="8"/>
      <c r="FS24" s="8"/>
      <c r="FT24" s="8"/>
      <c r="FU24" s="8"/>
      <c r="FV24" s="8"/>
      <c r="FW24" s="8"/>
      <c r="FX24" s="8"/>
      <c r="FY24" s="8"/>
      <c r="FZ24" s="8"/>
      <c r="GA24" s="8"/>
      <c r="GB24" s="8"/>
      <c r="GC24" s="8"/>
      <c r="GD24" s="8"/>
      <c r="GE24" s="8"/>
      <c r="GF24" s="8"/>
      <c r="GG24" s="8"/>
      <c r="GH24" s="8"/>
      <c r="GI24" s="8"/>
      <c r="GJ24" s="8"/>
      <c r="GK24" s="8"/>
      <c r="GL24" s="8"/>
      <c r="GM24" s="8"/>
      <c r="GN24" s="8"/>
      <c r="GO24" s="8"/>
      <c r="GP24" s="8"/>
      <c r="GQ24" s="8"/>
      <c r="GR24" s="8"/>
      <c r="GS24" s="8"/>
      <c r="GT24" s="8"/>
      <c r="GU24" s="8"/>
      <c r="GV24" s="8"/>
      <c r="GW24" s="8"/>
      <c r="GX24" s="8"/>
      <c r="GY24" s="8"/>
      <c r="GZ24" s="8"/>
      <c r="HA24" s="8"/>
      <c r="HB24" s="8"/>
      <c r="HC24" s="8"/>
      <c r="HD24" s="8"/>
      <c r="HE24" s="8"/>
      <c r="HF24" s="8"/>
      <c r="HG24" s="8"/>
      <c r="HH24" s="8"/>
      <c r="HI24" s="8"/>
      <c r="HJ24" s="8"/>
      <c r="HK24" s="8"/>
      <c r="HL24" s="8"/>
      <c r="HM24" s="8"/>
      <c r="HN24" s="8"/>
      <c r="HO24" s="8"/>
      <c r="HP24" s="8"/>
      <c r="HQ24" s="8"/>
      <c r="HR24" s="8"/>
      <c r="HS24" s="8"/>
      <c r="HT24" s="8"/>
      <c r="HU24" s="8"/>
      <c r="HV24" s="8"/>
      <c r="HW24" s="8"/>
      <c r="HX24" s="8"/>
      <c r="HY24" s="8"/>
      <c r="HZ24" s="8"/>
      <c r="IA24" s="8"/>
      <c r="IB24" s="8"/>
      <c r="IC24" s="8"/>
      <c r="ID24" s="8"/>
      <c r="IE24" s="8"/>
      <c r="IF24" s="8"/>
      <c r="IG24" s="8"/>
      <c r="IH24" s="8"/>
      <c r="II24" s="8"/>
      <c r="IJ24" s="8"/>
      <c r="IK24" s="8"/>
      <c r="IL24" s="8"/>
      <c r="IM24" s="8"/>
      <c r="IN24" s="8"/>
      <c r="IO24" s="8"/>
      <c r="IP24" s="8"/>
    </row>
    <row r="25" s="1" customFormat="1" ht="20" customHeight="1" spans="1:250">
      <c r="A25" s="25" t="s">
        <v>47</v>
      </c>
      <c r="B25" s="34" t="s">
        <v>48</v>
      </c>
      <c r="C25" s="27">
        <v>2366.038</v>
      </c>
      <c r="D25" s="27">
        <v>-494.623503</v>
      </c>
      <c r="E25" s="27">
        <v>1871.414497</v>
      </c>
      <c r="F25" s="8"/>
      <c r="G25" s="32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8"/>
      <c r="EK25" s="8"/>
      <c r="EL25" s="8"/>
      <c r="EM25" s="8"/>
      <c r="EN25" s="8"/>
      <c r="EO25" s="8"/>
      <c r="EP25" s="8"/>
      <c r="EQ25" s="8"/>
      <c r="ER25" s="8"/>
      <c r="ES25" s="8"/>
      <c r="ET25" s="8"/>
      <c r="EU25" s="8"/>
      <c r="EV25" s="8"/>
      <c r="EW25" s="8"/>
      <c r="EX25" s="8"/>
      <c r="EY25" s="8"/>
      <c r="EZ25" s="8"/>
      <c r="FA25" s="8"/>
      <c r="FB25" s="8"/>
      <c r="FC25" s="8"/>
      <c r="FD25" s="8"/>
      <c r="FE25" s="8"/>
      <c r="FF25" s="8"/>
      <c r="FG25" s="8"/>
      <c r="FH25" s="8"/>
      <c r="FI25" s="8"/>
      <c r="FJ25" s="8"/>
      <c r="FK25" s="8"/>
      <c r="FL25" s="8"/>
      <c r="FM25" s="8"/>
      <c r="FN25" s="8"/>
      <c r="FO25" s="8"/>
      <c r="FP25" s="8"/>
      <c r="FQ25" s="8"/>
      <c r="FR25" s="8"/>
      <c r="FS25" s="8"/>
      <c r="FT25" s="8"/>
      <c r="FU25" s="8"/>
      <c r="FV25" s="8"/>
      <c r="FW25" s="8"/>
      <c r="FX25" s="8"/>
      <c r="FY25" s="8"/>
      <c r="FZ25" s="8"/>
      <c r="GA25" s="8"/>
      <c r="GB25" s="8"/>
      <c r="GC25" s="8"/>
      <c r="GD25" s="8"/>
      <c r="GE25" s="8"/>
      <c r="GF25" s="8"/>
      <c r="GG25" s="8"/>
      <c r="GH25" s="8"/>
      <c r="GI25" s="8"/>
      <c r="GJ25" s="8"/>
      <c r="GK25" s="8"/>
      <c r="GL25" s="8"/>
      <c r="GM25" s="8"/>
      <c r="GN25" s="8"/>
      <c r="GO25" s="8"/>
      <c r="GP25" s="8"/>
      <c r="GQ25" s="8"/>
      <c r="GR25" s="8"/>
      <c r="GS25" s="8"/>
      <c r="GT25" s="8"/>
      <c r="GU25" s="8"/>
      <c r="GV25" s="8"/>
      <c r="GW25" s="8"/>
      <c r="GX25" s="8"/>
      <c r="GY25" s="8"/>
      <c r="GZ25" s="8"/>
      <c r="HA25" s="8"/>
      <c r="HB25" s="8"/>
      <c r="HC25" s="8"/>
      <c r="HD25" s="8"/>
      <c r="HE25" s="8"/>
      <c r="HF25" s="8"/>
      <c r="HG25" s="8"/>
      <c r="HH25" s="8"/>
      <c r="HI25" s="8"/>
      <c r="HJ25" s="8"/>
      <c r="HK25" s="8"/>
      <c r="HL25" s="8"/>
      <c r="HM25" s="8"/>
      <c r="HN25" s="8"/>
      <c r="HO25" s="8"/>
      <c r="HP25" s="8"/>
      <c r="HQ25" s="8"/>
      <c r="HR25" s="8"/>
      <c r="HS25" s="8"/>
      <c r="HT25" s="8"/>
      <c r="HU25" s="8"/>
      <c r="HV25" s="8"/>
      <c r="HW25" s="8"/>
      <c r="HX25" s="8"/>
      <c r="HY25" s="8"/>
      <c r="HZ25" s="8"/>
      <c r="IA25" s="8"/>
      <c r="IB25" s="8"/>
      <c r="IC25" s="8"/>
      <c r="ID25" s="8"/>
      <c r="IE25" s="8"/>
      <c r="IF25" s="8"/>
      <c r="IG25" s="8"/>
      <c r="IH25" s="8"/>
      <c r="II25" s="8"/>
      <c r="IJ25" s="8"/>
      <c r="IK25" s="8"/>
      <c r="IL25" s="8"/>
      <c r="IM25" s="8"/>
      <c r="IN25" s="8"/>
      <c r="IO25" s="8"/>
      <c r="IP25" s="8"/>
    </row>
    <row r="26" s="1" customFormat="1" ht="20" customHeight="1" spans="1:250">
      <c r="A26" s="25" t="s">
        <v>49</v>
      </c>
      <c r="B26" s="34" t="s">
        <v>50</v>
      </c>
      <c r="C26" s="27">
        <v>41500</v>
      </c>
      <c r="D26" s="27">
        <v>-4500</v>
      </c>
      <c r="E26" s="27">
        <v>37000</v>
      </c>
      <c r="F26" s="31"/>
      <c r="G26" s="32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8"/>
      <c r="FN26" s="8"/>
      <c r="FO26" s="8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8"/>
      <c r="GC26" s="8"/>
      <c r="GD26" s="8"/>
      <c r="GE26" s="8"/>
      <c r="GF26" s="8"/>
      <c r="GG26" s="8"/>
      <c r="GH26" s="8"/>
      <c r="GI26" s="8"/>
      <c r="GJ26" s="8"/>
      <c r="GK26" s="8"/>
      <c r="GL26" s="8"/>
      <c r="GM26" s="8"/>
      <c r="GN26" s="8"/>
      <c r="GO26" s="8"/>
      <c r="GP26" s="8"/>
      <c r="GQ26" s="8"/>
      <c r="GR26" s="8"/>
      <c r="GS26" s="8"/>
      <c r="GT26" s="8"/>
      <c r="GU26" s="8"/>
      <c r="GV26" s="8"/>
      <c r="GW26" s="8"/>
      <c r="GX26" s="8"/>
      <c r="GY26" s="8"/>
      <c r="GZ26" s="8"/>
      <c r="HA26" s="8"/>
      <c r="HB26" s="8"/>
      <c r="HC26" s="8"/>
      <c r="HD26" s="8"/>
      <c r="HE26" s="8"/>
      <c r="HF26" s="8"/>
      <c r="HG26" s="8"/>
      <c r="HH26" s="8"/>
      <c r="HI26" s="8"/>
      <c r="HJ26" s="8"/>
      <c r="HK26" s="8"/>
      <c r="HL26" s="8"/>
      <c r="HM26" s="8"/>
      <c r="HN26" s="8"/>
      <c r="HO26" s="8"/>
      <c r="HP26" s="8"/>
      <c r="HQ26" s="8"/>
      <c r="HR26" s="8"/>
      <c r="HS26" s="8"/>
      <c r="HT26" s="8"/>
      <c r="HU26" s="8"/>
      <c r="HV26" s="8"/>
      <c r="HW26" s="8"/>
      <c r="HX26" s="8"/>
      <c r="HY26" s="8"/>
      <c r="HZ26" s="8"/>
      <c r="IA26" s="8"/>
      <c r="IB26" s="8"/>
      <c r="IC26" s="8"/>
      <c r="ID26" s="8"/>
      <c r="IE26" s="8"/>
      <c r="IF26" s="8"/>
      <c r="IG26" s="8"/>
      <c r="IH26" s="8"/>
      <c r="II26" s="8"/>
      <c r="IJ26" s="8"/>
      <c r="IK26" s="8"/>
      <c r="IL26" s="8"/>
      <c r="IM26" s="8"/>
      <c r="IN26" s="8"/>
      <c r="IO26" s="8"/>
      <c r="IP26" s="8"/>
    </row>
    <row r="27" s="1" customFormat="1" ht="20" customHeight="1" spans="1:250">
      <c r="A27" s="25" t="s">
        <v>51</v>
      </c>
      <c r="B27" s="29" t="s">
        <v>52</v>
      </c>
      <c r="C27" s="27">
        <v>0</v>
      </c>
      <c r="D27" s="27">
        <v>0</v>
      </c>
      <c r="E27" s="27">
        <v>0</v>
      </c>
      <c r="F27" s="8"/>
      <c r="G27" s="32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8"/>
      <c r="EZ27" s="8"/>
      <c r="FA27" s="8"/>
      <c r="FB27" s="8"/>
      <c r="FC27" s="8"/>
      <c r="FD27" s="8"/>
      <c r="FE27" s="8"/>
      <c r="FF27" s="8"/>
      <c r="FG27" s="8"/>
      <c r="FH27" s="8"/>
      <c r="FI27" s="8"/>
      <c r="FJ27" s="8"/>
      <c r="FK27" s="8"/>
      <c r="FL27" s="8"/>
      <c r="FM27" s="8"/>
      <c r="FN27" s="8"/>
      <c r="FO27" s="8"/>
      <c r="FP27" s="8"/>
      <c r="FQ27" s="8"/>
      <c r="FR27" s="8"/>
      <c r="FS27" s="8"/>
      <c r="FT27" s="8"/>
      <c r="FU27" s="8"/>
      <c r="FV27" s="8"/>
      <c r="FW27" s="8"/>
      <c r="FX27" s="8"/>
      <c r="FY27" s="8"/>
      <c r="FZ27" s="8"/>
      <c r="GA27" s="8"/>
      <c r="GB27" s="8"/>
      <c r="GC27" s="8"/>
      <c r="GD27" s="8"/>
      <c r="GE27" s="8"/>
      <c r="GF27" s="8"/>
      <c r="GG27" s="8"/>
      <c r="GH27" s="8"/>
      <c r="GI27" s="8"/>
      <c r="GJ27" s="8"/>
      <c r="GK27" s="8"/>
      <c r="GL27" s="8"/>
      <c r="GM27" s="8"/>
      <c r="GN27" s="8"/>
      <c r="GO27" s="8"/>
      <c r="GP27" s="8"/>
      <c r="GQ27" s="8"/>
      <c r="GR27" s="8"/>
      <c r="GS27" s="8"/>
      <c r="GT27" s="8"/>
      <c r="GU27" s="8"/>
      <c r="GV27" s="8"/>
      <c r="GW27" s="8"/>
      <c r="GX27" s="8"/>
      <c r="GY27" s="8"/>
      <c r="GZ27" s="8"/>
      <c r="HA27" s="8"/>
      <c r="HB27" s="8"/>
      <c r="HC27" s="8"/>
      <c r="HD27" s="8"/>
      <c r="HE27" s="8"/>
      <c r="HF27" s="8"/>
      <c r="HG27" s="8"/>
      <c r="HH27" s="8"/>
      <c r="HI27" s="8"/>
      <c r="HJ27" s="8"/>
      <c r="HK27" s="8"/>
      <c r="HL27" s="8"/>
      <c r="HM27" s="8"/>
      <c r="HN27" s="8"/>
      <c r="HO27" s="8"/>
      <c r="HP27" s="8"/>
      <c r="HQ27" s="8"/>
      <c r="HR27" s="8"/>
      <c r="HS27" s="8"/>
      <c r="HT27" s="8"/>
      <c r="HU27" s="8"/>
      <c r="HV27" s="8"/>
      <c r="HW27" s="8"/>
      <c r="HX27" s="8"/>
      <c r="HY27" s="8"/>
      <c r="HZ27" s="8"/>
      <c r="IA27" s="8"/>
      <c r="IB27" s="8"/>
      <c r="IC27" s="8"/>
      <c r="ID27" s="8"/>
      <c r="IE27" s="8"/>
      <c r="IF27" s="8"/>
      <c r="IG27" s="8"/>
      <c r="IH27" s="8"/>
      <c r="II27" s="8"/>
      <c r="IJ27" s="8"/>
      <c r="IK27" s="8"/>
      <c r="IL27" s="8"/>
      <c r="IM27" s="8"/>
      <c r="IN27" s="8"/>
      <c r="IO27" s="8"/>
      <c r="IP27" s="8"/>
    </row>
    <row r="28" s="1" customFormat="1" ht="20" customHeight="1" spans="1:250">
      <c r="A28" s="25" t="s">
        <v>53</v>
      </c>
      <c r="B28" s="29" t="s">
        <v>54</v>
      </c>
      <c r="C28" s="27">
        <v>1476</v>
      </c>
      <c r="D28" s="27">
        <v>-141</v>
      </c>
      <c r="E28" s="27">
        <v>1335</v>
      </c>
      <c r="F28" s="8"/>
      <c r="G28" s="32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V28" s="8"/>
      <c r="DW28" s="8"/>
      <c r="DX28" s="8"/>
      <c r="DY28" s="8"/>
      <c r="DZ28" s="8"/>
      <c r="EA28" s="8"/>
      <c r="EB28" s="8"/>
      <c r="EC28" s="8"/>
      <c r="ED28" s="8"/>
      <c r="EE28" s="8"/>
      <c r="EF28" s="8"/>
      <c r="EG28" s="8"/>
      <c r="EH28" s="8"/>
      <c r="EI28" s="8"/>
      <c r="EJ28" s="8"/>
      <c r="EK28" s="8"/>
      <c r="EL28" s="8"/>
      <c r="EM28" s="8"/>
      <c r="EN28" s="8"/>
      <c r="EO28" s="8"/>
      <c r="EP28" s="8"/>
      <c r="EQ28" s="8"/>
      <c r="ER28" s="8"/>
      <c r="ES28" s="8"/>
      <c r="ET28" s="8"/>
      <c r="EU28" s="8"/>
      <c r="EV28" s="8"/>
      <c r="EW28" s="8"/>
      <c r="EX28" s="8"/>
      <c r="EY28" s="8"/>
      <c r="EZ28" s="8"/>
      <c r="FA28" s="8"/>
      <c r="FB28" s="8"/>
      <c r="FC28" s="8"/>
      <c r="FD28" s="8"/>
      <c r="FE28" s="8"/>
      <c r="FF28" s="8"/>
      <c r="FG28" s="8"/>
      <c r="FH28" s="8"/>
      <c r="FI28" s="8"/>
      <c r="FJ28" s="8"/>
      <c r="FK28" s="8"/>
      <c r="FL28" s="8"/>
      <c r="FM28" s="8"/>
      <c r="FN28" s="8"/>
      <c r="FO28" s="8"/>
      <c r="FP28" s="8"/>
      <c r="FQ28" s="8"/>
      <c r="FR28" s="8"/>
      <c r="FS28" s="8"/>
      <c r="FT28" s="8"/>
      <c r="FU28" s="8"/>
      <c r="FV28" s="8"/>
      <c r="FW28" s="8"/>
      <c r="FX28" s="8"/>
      <c r="FY28" s="8"/>
      <c r="FZ28" s="8"/>
      <c r="GA28" s="8"/>
      <c r="GB28" s="8"/>
      <c r="GC28" s="8"/>
      <c r="GD28" s="8"/>
      <c r="GE28" s="8"/>
      <c r="GF28" s="8"/>
      <c r="GG28" s="8"/>
      <c r="GH28" s="8"/>
      <c r="GI28" s="8"/>
      <c r="GJ28" s="8"/>
      <c r="GK28" s="8"/>
      <c r="GL28" s="8"/>
      <c r="GM28" s="8"/>
      <c r="GN28" s="8"/>
      <c r="GO28" s="8"/>
      <c r="GP28" s="8"/>
      <c r="GQ28" s="8"/>
      <c r="GR28" s="8"/>
      <c r="GS28" s="8"/>
      <c r="GT28" s="8"/>
      <c r="GU28" s="8"/>
      <c r="GV28" s="8"/>
      <c r="GW28" s="8"/>
      <c r="GX28" s="8"/>
      <c r="GY28" s="8"/>
      <c r="GZ28" s="8"/>
      <c r="HA28" s="8"/>
      <c r="HB28" s="8"/>
      <c r="HC28" s="8"/>
      <c r="HD28" s="8"/>
      <c r="HE28" s="8"/>
      <c r="HF28" s="8"/>
      <c r="HG28" s="8"/>
      <c r="HH28" s="8"/>
      <c r="HI28" s="8"/>
      <c r="HJ28" s="8"/>
      <c r="HK28" s="8"/>
      <c r="HL28" s="8"/>
      <c r="HM28" s="8"/>
      <c r="HN28" s="8"/>
      <c r="HO28" s="8"/>
      <c r="HP28" s="8"/>
      <c r="HQ28" s="8"/>
      <c r="HR28" s="8"/>
      <c r="HS28" s="8"/>
      <c r="HT28" s="8"/>
      <c r="HU28" s="8"/>
      <c r="HV28" s="8"/>
      <c r="HW28" s="8"/>
      <c r="HX28" s="8"/>
      <c r="HY28" s="8"/>
      <c r="HZ28" s="8"/>
      <c r="IA28" s="8"/>
      <c r="IB28" s="8"/>
      <c r="IC28" s="8"/>
      <c r="ID28" s="8"/>
      <c r="IE28" s="8"/>
      <c r="IF28" s="8"/>
      <c r="IG28" s="8"/>
      <c r="IH28" s="8"/>
      <c r="II28" s="8"/>
      <c r="IJ28" s="8"/>
      <c r="IK28" s="8"/>
      <c r="IL28" s="8"/>
      <c r="IM28" s="8"/>
      <c r="IN28" s="8"/>
      <c r="IO28" s="8"/>
      <c r="IP28" s="8"/>
    </row>
    <row r="29" s="1" customFormat="1" ht="20" customHeight="1" spans="1:250">
      <c r="A29" s="25" t="s">
        <v>55</v>
      </c>
      <c r="B29" s="34" t="s">
        <v>56</v>
      </c>
      <c r="C29" s="27">
        <v>5</v>
      </c>
      <c r="D29" s="27">
        <v>0</v>
      </c>
      <c r="E29" s="27">
        <v>5</v>
      </c>
      <c r="F29" s="8"/>
      <c r="G29" s="32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8"/>
      <c r="EO29" s="8"/>
      <c r="EP29" s="8"/>
      <c r="EQ29" s="8"/>
      <c r="ER29" s="8"/>
      <c r="ES29" s="8"/>
      <c r="ET29" s="8"/>
      <c r="EU29" s="8"/>
      <c r="EV29" s="8"/>
      <c r="EW29" s="8"/>
      <c r="EX29" s="8"/>
      <c r="EY29" s="8"/>
      <c r="EZ29" s="8"/>
      <c r="FA29" s="8"/>
      <c r="FB29" s="8"/>
      <c r="FC29" s="8"/>
      <c r="FD29" s="8"/>
      <c r="FE29" s="8"/>
      <c r="FF29" s="8"/>
      <c r="FG29" s="8"/>
      <c r="FH29" s="8"/>
      <c r="FI29" s="8"/>
      <c r="FJ29" s="8"/>
      <c r="FK29" s="8"/>
      <c r="FL29" s="8"/>
      <c r="FM29" s="8"/>
      <c r="FN29" s="8"/>
      <c r="FO29" s="8"/>
      <c r="FP29" s="8"/>
      <c r="FQ29" s="8"/>
      <c r="FR29" s="8"/>
      <c r="FS29" s="8"/>
      <c r="FT29" s="8"/>
      <c r="FU29" s="8"/>
      <c r="FV29" s="8"/>
      <c r="FW29" s="8"/>
      <c r="FX29" s="8"/>
      <c r="FY29" s="8"/>
      <c r="FZ29" s="8"/>
      <c r="GA29" s="8"/>
      <c r="GB29" s="8"/>
      <c r="GC29" s="8"/>
      <c r="GD29" s="8"/>
      <c r="GE29" s="8"/>
      <c r="GF29" s="8"/>
      <c r="GG29" s="8"/>
      <c r="GH29" s="8"/>
      <c r="GI29" s="8"/>
      <c r="GJ29" s="8"/>
      <c r="GK29" s="8"/>
      <c r="GL29" s="8"/>
      <c r="GM29" s="8"/>
      <c r="GN29" s="8"/>
      <c r="GO29" s="8"/>
      <c r="GP29" s="8"/>
      <c r="GQ29" s="8"/>
      <c r="GR29" s="8"/>
      <c r="GS29" s="8"/>
      <c r="GT29" s="8"/>
      <c r="GU29" s="8"/>
      <c r="GV29" s="8"/>
      <c r="GW29" s="8"/>
      <c r="GX29" s="8"/>
      <c r="GY29" s="8"/>
      <c r="GZ29" s="8"/>
      <c r="HA29" s="8"/>
      <c r="HB29" s="8"/>
      <c r="HC29" s="8"/>
      <c r="HD29" s="8"/>
      <c r="HE29" s="8"/>
      <c r="HF29" s="8"/>
      <c r="HG29" s="8"/>
      <c r="HH29" s="8"/>
      <c r="HI29" s="8"/>
      <c r="HJ29" s="8"/>
      <c r="HK29" s="8"/>
      <c r="HL29" s="8"/>
      <c r="HM29" s="8"/>
      <c r="HN29" s="8"/>
      <c r="HO29" s="8"/>
      <c r="HP29" s="8"/>
      <c r="HQ29" s="8"/>
      <c r="HR29" s="8"/>
      <c r="HS29" s="8"/>
      <c r="HT29" s="8"/>
      <c r="HU29" s="8"/>
      <c r="HV29" s="8"/>
      <c r="HW29" s="8"/>
      <c r="HX29" s="8"/>
      <c r="HY29" s="8"/>
      <c r="HZ29" s="8"/>
      <c r="IA29" s="8"/>
      <c r="IB29" s="8"/>
      <c r="IC29" s="8"/>
      <c r="ID29" s="8"/>
      <c r="IE29" s="8"/>
      <c r="IF29" s="8"/>
      <c r="IG29" s="8"/>
      <c r="IH29" s="8"/>
      <c r="II29" s="8"/>
      <c r="IJ29" s="8"/>
      <c r="IK29" s="8"/>
      <c r="IL29" s="8"/>
      <c r="IM29" s="8"/>
      <c r="IN29" s="8"/>
      <c r="IO29" s="8"/>
      <c r="IP29" s="8"/>
    </row>
    <row r="30" s="1" customFormat="1" ht="20" customHeight="1" spans="1:250">
      <c r="A30" s="23" t="s">
        <v>57</v>
      </c>
      <c r="B30" s="22" t="s">
        <v>58</v>
      </c>
      <c r="C30" s="24">
        <f>SUM(C31:C35)</f>
        <v>64622.0612</v>
      </c>
      <c r="D30" s="24">
        <f>SUM(D31:D35)</f>
        <v>355.496517</v>
      </c>
      <c r="E30" s="24">
        <f>SUM(E31:E35)</f>
        <v>64977.557717</v>
      </c>
      <c r="F30" s="8"/>
      <c r="G30" s="32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8"/>
      <c r="DT30" s="8"/>
      <c r="DU30" s="8"/>
      <c r="DV30" s="8"/>
      <c r="DW30" s="8"/>
      <c r="DX30" s="8"/>
      <c r="DY30" s="8"/>
      <c r="DZ30" s="8"/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8"/>
      <c r="EO30" s="8"/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8"/>
      <c r="FB30" s="8"/>
      <c r="FC30" s="8"/>
      <c r="FD30" s="8"/>
      <c r="FE30" s="8"/>
      <c r="FF30" s="8"/>
      <c r="FG30" s="8"/>
      <c r="FH30" s="8"/>
      <c r="FI30" s="8"/>
      <c r="FJ30" s="8"/>
      <c r="FK30" s="8"/>
      <c r="FL30" s="8"/>
      <c r="FM30" s="8"/>
      <c r="FN30" s="8"/>
      <c r="FO30" s="8"/>
      <c r="FP30" s="8"/>
      <c r="FQ30" s="8"/>
      <c r="FR30" s="8"/>
      <c r="FS30" s="8"/>
      <c r="FT30" s="8"/>
      <c r="FU30" s="8"/>
      <c r="FV30" s="8"/>
      <c r="FW30" s="8"/>
      <c r="FX30" s="8"/>
      <c r="FY30" s="8"/>
      <c r="FZ30" s="8"/>
      <c r="GA30" s="8"/>
      <c r="GB30" s="8"/>
      <c r="GC30" s="8"/>
      <c r="GD30" s="8"/>
      <c r="GE30" s="8"/>
      <c r="GF30" s="8"/>
      <c r="GG30" s="8"/>
      <c r="GH30" s="8"/>
      <c r="GI30" s="8"/>
      <c r="GJ30" s="8"/>
      <c r="GK30" s="8"/>
      <c r="GL30" s="8"/>
      <c r="GM30" s="8"/>
      <c r="GN30" s="8"/>
      <c r="GO30" s="8"/>
      <c r="GP30" s="8"/>
      <c r="GQ30" s="8"/>
      <c r="GR30" s="8"/>
      <c r="GS30" s="8"/>
      <c r="GT30" s="8"/>
      <c r="GU30" s="8"/>
      <c r="GV30" s="8"/>
      <c r="GW30" s="8"/>
      <c r="GX30" s="8"/>
      <c r="GY30" s="8"/>
      <c r="GZ30" s="8"/>
      <c r="HA30" s="8"/>
      <c r="HB30" s="8"/>
      <c r="HC30" s="8"/>
      <c r="HD30" s="8"/>
      <c r="HE30" s="8"/>
      <c r="HF30" s="8"/>
      <c r="HG30" s="8"/>
      <c r="HH30" s="8"/>
      <c r="HI30" s="8"/>
      <c r="HJ30" s="8"/>
      <c r="HK30" s="8"/>
      <c r="HL30" s="8"/>
      <c r="HM30" s="8"/>
      <c r="HN30" s="8"/>
      <c r="HO30" s="8"/>
      <c r="HP30" s="8"/>
      <c r="HQ30" s="8"/>
      <c r="HR30" s="8"/>
      <c r="HS30" s="8"/>
      <c r="HT30" s="8"/>
      <c r="HU30" s="8"/>
      <c r="HV30" s="8"/>
      <c r="HW30" s="8"/>
      <c r="HX30" s="8"/>
      <c r="HY30" s="8"/>
      <c r="HZ30" s="8"/>
      <c r="IA30" s="8"/>
      <c r="IB30" s="8"/>
      <c r="IC30" s="8"/>
      <c r="ID30" s="8"/>
      <c r="IE30" s="8"/>
      <c r="IF30" s="8"/>
      <c r="IG30" s="8"/>
      <c r="IH30" s="8"/>
      <c r="II30" s="8"/>
      <c r="IJ30" s="8"/>
      <c r="IK30" s="8"/>
      <c r="IL30" s="8"/>
      <c r="IM30" s="8"/>
      <c r="IN30" s="8"/>
      <c r="IO30" s="8"/>
      <c r="IP30" s="8"/>
    </row>
    <row r="31" s="1" customFormat="1" ht="20" customHeight="1" spans="1:250">
      <c r="A31" s="25" t="s">
        <v>59</v>
      </c>
      <c r="B31" s="35" t="s">
        <v>60</v>
      </c>
      <c r="C31" s="27">
        <v>41820.544</v>
      </c>
      <c r="D31" s="27">
        <v>-1345.92</v>
      </c>
      <c r="E31" s="27">
        <v>40474.624</v>
      </c>
      <c r="F31" s="31"/>
      <c r="G31" s="32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8"/>
      <c r="FB31" s="8"/>
      <c r="FC31" s="8"/>
      <c r="FD31" s="8"/>
      <c r="FE31" s="8"/>
      <c r="FF31" s="8"/>
      <c r="FG31" s="8"/>
      <c r="FH31" s="8"/>
      <c r="FI31" s="8"/>
      <c r="FJ31" s="8"/>
      <c r="FK31" s="8"/>
      <c r="FL31" s="8"/>
      <c r="FM31" s="8"/>
      <c r="FN31" s="8"/>
      <c r="FO31" s="8"/>
      <c r="FP31" s="8"/>
      <c r="FQ31" s="8"/>
      <c r="FR31" s="8"/>
      <c r="FS31" s="8"/>
      <c r="FT31" s="8"/>
      <c r="FU31" s="8"/>
      <c r="FV31" s="8"/>
      <c r="FW31" s="8"/>
      <c r="FX31" s="8"/>
      <c r="FY31" s="8"/>
      <c r="FZ31" s="8"/>
      <c r="GA31" s="8"/>
      <c r="GB31" s="8"/>
      <c r="GC31" s="8"/>
      <c r="GD31" s="8"/>
      <c r="GE31" s="8"/>
      <c r="GF31" s="8"/>
      <c r="GG31" s="8"/>
      <c r="GH31" s="8"/>
      <c r="GI31" s="8"/>
      <c r="GJ31" s="8"/>
      <c r="GK31" s="8"/>
      <c r="GL31" s="8"/>
      <c r="GM31" s="8"/>
      <c r="GN31" s="8"/>
      <c r="GO31" s="8"/>
      <c r="GP31" s="8"/>
      <c r="GQ31" s="8"/>
      <c r="GR31" s="8"/>
      <c r="GS31" s="8"/>
      <c r="GT31" s="8"/>
      <c r="GU31" s="8"/>
      <c r="GV31" s="8"/>
      <c r="GW31" s="8"/>
      <c r="GX31" s="8"/>
      <c r="GY31" s="8"/>
      <c r="GZ31" s="8"/>
      <c r="HA31" s="8"/>
      <c r="HB31" s="8"/>
      <c r="HC31" s="8"/>
      <c r="HD31" s="8"/>
      <c r="HE31" s="8"/>
      <c r="HF31" s="8"/>
      <c r="HG31" s="8"/>
      <c r="HH31" s="8"/>
      <c r="HI31" s="8"/>
      <c r="HJ31" s="8"/>
      <c r="HK31" s="8"/>
      <c r="HL31" s="8"/>
      <c r="HM31" s="8"/>
      <c r="HN31" s="8"/>
      <c r="HO31" s="8"/>
      <c r="HP31" s="8"/>
      <c r="HQ31" s="8"/>
      <c r="HR31" s="8"/>
      <c r="HS31" s="8"/>
      <c r="HT31" s="8"/>
      <c r="HU31" s="8"/>
      <c r="HV31" s="8"/>
      <c r="HW31" s="8"/>
      <c r="HX31" s="8"/>
      <c r="HY31" s="8"/>
      <c r="HZ31" s="8"/>
      <c r="IA31" s="8"/>
      <c r="IB31" s="8"/>
      <c r="IC31" s="8"/>
      <c r="ID31" s="8"/>
      <c r="IE31" s="8"/>
      <c r="IF31" s="8"/>
      <c r="IG31" s="8"/>
      <c r="IH31" s="8"/>
      <c r="II31" s="8"/>
      <c r="IJ31" s="8"/>
      <c r="IK31" s="8"/>
      <c r="IL31" s="8"/>
      <c r="IM31" s="8"/>
      <c r="IN31" s="8"/>
      <c r="IO31" s="8"/>
      <c r="IP31" s="8"/>
    </row>
    <row r="32" s="1" customFormat="1" ht="20" customHeight="1" spans="1:250">
      <c r="A32" s="25" t="s">
        <v>61</v>
      </c>
      <c r="B32" s="35" t="s">
        <v>62</v>
      </c>
      <c r="C32" s="27">
        <v>8078.9216</v>
      </c>
      <c r="D32" s="27">
        <v>339.4871</v>
      </c>
      <c r="E32" s="27">
        <v>8418.4087</v>
      </c>
      <c r="F32" s="8"/>
      <c r="G32" s="32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8"/>
      <c r="DT32" s="8"/>
      <c r="DU32" s="8"/>
      <c r="DV32" s="8"/>
      <c r="DW32" s="8"/>
      <c r="DX32" s="8"/>
      <c r="DY32" s="8"/>
      <c r="DZ32" s="8"/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8"/>
      <c r="EO32" s="8"/>
      <c r="EP32" s="8"/>
      <c r="EQ32" s="8"/>
      <c r="ER32" s="8"/>
      <c r="ES32" s="8"/>
      <c r="ET32" s="8"/>
      <c r="EU32" s="8"/>
      <c r="EV32" s="8"/>
      <c r="EW32" s="8"/>
      <c r="EX32" s="8"/>
      <c r="EY32" s="8"/>
      <c r="EZ32" s="8"/>
      <c r="FA32" s="8"/>
      <c r="FB32" s="8"/>
      <c r="FC32" s="8"/>
      <c r="FD32" s="8"/>
      <c r="FE32" s="8"/>
      <c r="FF32" s="8"/>
      <c r="FG32" s="8"/>
      <c r="FH32" s="8"/>
      <c r="FI32" s="8"/>
      <c r="FJ32" s="8"/>
      <c r="FK32" s="8"/>
      <c r="FL32" s="8"/>
      <c r="FM32" s="8"/>
      <c r="FN32" s="8"/>
      <c r="FO32" s="8"/>
      <c r="FP32" s="8"/>
      <c r="FQ32" s="8"/>
      <c r="FR32" s="8"/>
      <c r="FS32" s="8"/>
      <c r="FT32" s="8"/>
      <c r="FU32" s="8"/>
      <c r="FV32" s="8"/>
      <c r="FW32" s="8"/>
      <c r="FX32" s="8"/>
      <c r="FY32" s="8"/>
      <c r="FZ32" s="8"/>
      <c r="GA32" s="8"/>
      <c r="GB32" s="8"/>
      <c r="GC32" s="8"/>
      <c r="GD32" s="8"/>
      <c r="GE32" s="8"/>
      <c r="GF32" s="8"/>
      <c r="GG32" s="8"/>
      <c r="GH32" s="8"/>
      <c r="GI32" s="8"/>
      <c r="GJ32" s="8"/>
      <c r="GK32" s="8"/>
      <c r="GL32" s="8"/>
      <c r="GM32" s="8"/>
      <c r="GN32" s="8"/>
      <c r="GO32" s="8"/>
      <c r="GP32" s="8"/>
      <c r="GQ32" s="8"/>
      <c r="GR32" s="8"/>
      <c r="GS32" s="8"/>
      <c r="GT32" s="8"/>
      <c r="GU32" s="8"/>
      <c r="GV32" s="8"/>
      <c r="GW32" s="8"/>
      <c r="GX32" s="8"/>
      <c r="GY32" s="8"/>
      <c r="GZ32" s="8"/>
      <c r="HA32" s="8"/>
      <c r="HB32" s="8"/>
      <c r="HC32" s="8"/>
      <c r="HD32" s="8"/>
      <c r="HE32" s="8"/>
      <c r="HF32" s="8"/>
      <c r="HG32" s="8"/>
      <c r="HH32" s="8"/>
      <c r="HI32" s="8"/>
      <c r="HJ32" s="8"/>
      <c r="HK32" s="8"/>
      <c r="HL32" s="8"/>
      <c r="HM32" s="8"/>
      <c r="HN32" s="8"/>
      <c r="HO32" s="8"/>
      <c r="HP32" s="8"/>
      <c r="HQ32" s="8"/>
      <c r="HR32" s="8"/>
      <c r="HS32" s="8"/>
      <c r="HT32" s="8"/>
      <c r="HU32" s="8"/>
      <c r="HV32" s="8"/>
      <c r="HW32" s="8"/>
      <c r="HX32" s="8"/>
      <c r="HY32" s="8"/>
      <c r="HZ32" s="8"/>
      <c r="IA32" s="8"/>
      <c r="IB32" s="8"/>
      <c r="IC32" s="8"/>
      <c r="ID32" s="8"/>
      <c r="IE32" s="8"/>
      <c r="IF32" s="8"/>
      <c r="IG32" s="8"/>
      <c r="IH32" s="8"/>
      <c r="II32" s="8"/>
      <c r="IJ32" s="8"/>
      <c r="IK32" s="8"/>
      <c r="IL32" s="8"/>
      <c r="IM32" s="8"/>
      <c r="IN32" s="8"/>
      <c r="IO32" s="8"/>
      <c r="IP32" s="8"/>
    </row>
    <row r="33" s="1" customFormat="1" ht="20" customHeight="1" spans="1:250">
      <c r="A33" s="25" t="s">
        <v>63</v>
      </c>
      <c r="B33" s="35" t="s">
        <v>64</v>
      </c>
      <c r="C33" s="27">
        <v>7311.87</v>
      </c>
      <c r="D33" s="27">
        <v>-436.26854</v>
      </c>
      <c r="E33" s="27">
        <v>6875.60146</v>
      </c>
      <c r="F33" s="8"/>
      <c r="G33" s="32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8"/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8"/>
      <c r="EK33" s="8"/>
      <c r="EL33" s="8"/>
      <c r="EM33" s="8"/>
      <c r="EN33" s="8"/>
      <c r="EO33" s="8"/>
      <c r="EP33" s="8"/>
      <c r="EQ33" s="8"/>
      <c r="ER33" s="8"/>
      <c r="ES33" s="8"/>
      <c r="ET33" s="8"/>
      <c r="EU33" s="8"/>
      <c r="EV33" s="8"/>
      <c r="EW33" s="8"/>
      <c r="EX33" s="8"/>
      <c r="EY33" s="8"/>
      <c r="EZ33" s="8"/>
      <c r="FA33" s="8"/>
      <c r="FB33" s="8"/>
      <c r="FC33" s="8"/>
      <c r="FD33" s="8"/>
      <c r="FE33" s="8"/>
      <c r="FF33" s="8"/>
      <c r="FG33" s="8"/>
      <c r="FH33" s="8"/>
      <c r="FI33" s="8"/>
      <c r="FJ33" s="8"/>
      <c r="FK33" s="8"/>
      <c r="FL33" s="8"/>
      <c r="FM33" s="8"/>
      <c r="FN33" s="8"/>
      <c r="FO33" s="8"/>
      <c r="FP33" s="8"/>
      <c r="FQ33" s="8"/>
      <c r="FR33" s="8"/>
      <c r="FS33" s="8"/>
      <c r="FT33" s="8"/>
      <c r="FU33" s="8"/>
      <c r="FV33" s="8"/>
      <c r="FW33" s="8"/>
      <c r="FX33" s="8"/>
      <c r="FY33" s="8"/>
      <c r="FZ33" s="8"/>
      <c r="GA33" s="8"/>
      <c r="GB33" s="8"/>
      <c r="GC33" s="8"/>
      <c r="GD33" s="8"/>
      <c r="GE33" s="8"/>
      <c r="GF33" s="8"/>
      <c r="GG33" s="8"/>
      <c r="GH33" s="8"/>
      <c r="GI33" s="8"/>
      <c r="GJ33" s="8"/>
      <c r="GK33" s="8"/>
      <c r="GL33" s="8"/>
      <c r="GM33" s="8"/>
      <c r="GN33" s="8"/>
      <c r="GO33" s="8"/>
      <c r="GP33" s="8"/>
      <c r="GQ33" s="8"/>
      <c r="GR33" s="8"/>
      <c r="GS33" s="8"/>
      <c r="GT33" s="8"/>
      <c r="GU33" s="8"/>
      <c r="GV33" s="8"/>
      <c r="GW33" s="8"/>
      <c r="GX33" s="8"/>
      <c r="GY33" s="8"/>
      <c r="GZ33" s="8"/>
      <c r="HA33" s="8"/>
      <c r="HB33" s="8"/>
      <c r="HC33" s="8"/>
      <c r="HD33" s="8"/>
      <c r="HE33" s="8"/>
      <c r="HF33" s="8"/>
      <c r="HG33" s="8"/>
      <c r="HH33" s="8"/>
      <c r="HI33" s="8"/>
      <c r="HJ33" s="8"/>
      <c r="HK33" s="8"/>
      <c r="HL33" s="8"/>
      <c r="HM33" s="8"/>
      <c r="HN33" s="8"/>
      <c r="HO33" s="8"/>
      <c r="HP33" s="8"/>
      <c r="HQ33" s="8"/>
      <c r="HR33" s="8"/>
      <c r="HS33" s="8"/>
      <c r="HT33" s="8"/>
      <c r="HU33" s="8"/>
      <c r="HV33" s="8"/>
      <c r="HW33" s="8"/>
      <c r="HX33" s="8"/>
      <c r="HY33" s="8"/>
      <c r="HZ33" s="8"/>
      <c r="IA33" s="8"/>
      <c r="IB33" s="8"/>
      <c r="IC33" s="8"/>
      <c r="ID33" s="8"/>
      <c r="IE33" s="8"/>
      <c r="IF33" s="8"/>
      <c r="IG33" s="8"/>
      <c r="IH33" s="8"/>
      <c r="II33" s="8"/>
      <c r="IJ33" s="8"/>
      <c r="IK33" s="8"/>
      <c r="IL33" s="8"/>
      <c r="IM33" s="8"/>
      <c r="IN33" s="8"/>
      <c r="IO33" s="8"/>
      <c r="IP33" s="8"/>
    </row>
    <row r="34" s="1" customFormat="1" ht="20" customHeight="1" spans="1:250">
      <c r="A34" s="25" t="s">
        <v>65</v>
      </c>
      <c r="B34" s="35" t="s">
        <v>66</v>
      </c>
      <c r="C34" s="27">
        <v>3396.8681</v>
      </c>
      <c r="D34" s="27">
        <v>-712.944543</v>
      </c>
      <c r="E34" s="27">
        <v>2683.923557</v>
      </c>
      <c r="F34" s="31"/>
      <c r="G34" s="32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8"/>
      <c r="DT34" s="8"/>
      <c r="DU34" s="8"/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8"/>
      <c r="EK34" s="8"/>
      <c r="EL34" s="8"/>
      <c r="EM34" s="8"/>
      <c r="EN34" s="8"/>
      <c r="EO34" s="8"/>
      <c r="EP34" s="8"/>
      <c r="EQ34" s="8"/>
      <c r="ER34" s="8"/>
      <c r="ES34" s="8"/>
      <c r="ET34" s="8"/>
      <c r="EU34" s="8"/>
      <c r="EV34" s="8"/>
      <c r="EW34" s="8"/>
      <c r="EX34" s="8"/>
      <c r="EY34" s="8"/>
      <c r="EZ34" s="8"/>
      <c r="FA34" s="8"/>
      <c r="FB34" s="8"/>
      <c r="FC34" s="8"/>
      <c r="FD34" s="8"/>
      <c r="FE34" s="8"/>
      <c r="FF34" s="8"/>
      <c r="FG34" s="8"/>
      <c r="FH34" s="8"/>
      <c r="FI34" s="8"/>
      <c r="FJ34" s="8"/>
      <c r="FK34" s="8"/>
      <c r="FL34" s="8"/>
      <c r="FM34" s="8"/>
      <c r="FN34" s="8"/>
      <c r="FO34" s="8"/>
      <c r="FP34" s="8"/>
      <c r="FQ34" s="8"/>
      <c r="FR34" s="8"/>
      <c r="FS34" s="8"/>
      <c r="FT34" s="8"/>
      <c r="FU34" s="8"/>
      <c r="FV34" s="8"/>
      <c r="FW34" s="8"/>
      <c r="FX34" s="8"/>
      <c r="FY34" s="8"/>
      <c r="FZ34" s="8"/>
      <c r="GA34" s="8"/>
      <c r="GB34" s="8"/>
      <c r="GC34" s="8"/>
      <c r="GD34" s="8"/>
      <c r="GE34" s="8"/>
      <c r="GF34" s="8"/>
      <c r="GG34" s="8"/>
      <c r="GH34" s="8"/>
      <c r="GI34" s="8"/>
      <c r="GJ34" s="8"/>
      <c r="GK34" s="8"/>
      <c r="GL34" s="8"/>
      <c r="GM34" s="8"/>
      <c r="GN34" s="8"/>
      <c r="GO34" s="8"/>
      <c r="GP34" s="8"/>
      <c r="GQ34" s="8"/>
      <c r="GR34" s="8"/>
      <c r="GS34" s="8"/>
      <c r="GT34" s="8"/>
      <c r="GU34" s="8"/>
      <c r="GV34" s="8"/>
      <c r="GW34" s="8"/>
      <c r="GX34" s="8"/>
      <c r="GY34" s="8"/>
      <c r="GZ34" s="8"/>
      <c r="HA34" s="8"/>
      <c r="HB34" s="8"/>
      <c r="HC34" s="8"/>
      <c r="HD34" s="8"/>
      <c r="HE34" s="8"/>
      <c r="HF34" s="8"/>
      <c r="HG34" s="8"/>
      <c r="HH34" s="8"/>
      <c r="HI34" s="8"/>
      <c r="HJ34" s="8"/>
      <c r="HK34" s="8"/>
      <c r="HL34" s="8"/>
      <c r="HM34" s="8"/>
      <c r="HN34" s="8"/>
      <c r="HO34" s="8"/>
      <c r="HP34" s="8"/>
      <c r="HQ34" s="8"/>
      <c r="HR34" s="8"/>
      <c r="HS34" s="8"/>
      <c r="HT34" s="8"/>
      <c r="HU34" s="8"/>
      <c r="HV34" s="8"/>
      <c r="HW34" s="8"/>
      <c r="HX34" s="8"/>
      <c r="HY34" s="8"/>
      <c r="HZ34" s="8"/>
      <c r="IA34" s="8"/>
      <c r="IB34" s="8"/>
      <c r="IC34" s="8"/>
      <c r="ID34" s="8"/>
      <c r="IE34" s="8"/>
      <c r="IF34" s="8"/>
      <c r="IG34" s="8"/>
      <c r="IH34" s="8"/>
      <c r="II34" s="8"/>
      <c r="IJ34" s="8"/>
      <c r="IK34" s="8"/>
      <c r="IL34" s="8"/>
      <c r="IM34" s="8"/>
      <c r="IN34" s="8"/>
      <c r="IO34" s="8"/>
      <c r="IP34" s="8"/>
    </row>
    <row r="35" s="1" customFormat="1" ht="20" customHeight="1" spans="1:250">
      <c r="A35" s="25" t="s">
        <v>67</v>
      </c>
      <c r="B35" s="35" t="s">
        <v>68</v>
      </c>
      <c r="C35" s="27">
        <v>4013.8575</v>
      </c>
      <c r="D35" s="27">
        <v>2511.1425</v>
      </c>
      <c r="E35" s="27">
        <v>6525</v>
      </c>
      <c r="F35" s="31"/>
      <c r="G35" s="32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8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8"/>
      <c r="EK35" s="8"/>
      <c r="EL35" s="8"/>
      <c r="EM35" s="8"/>
      <c r="EN35" s="8"/>
      <c r="EO35" s="8"/>
      <c r="EP35" s="8"/>
      <c r="EQ35" s="8"/>
      <c r="ER35" s="8"/>
      <c r="ES35" s="8"/>
      <c r="ET35" s="8"/>
      <c r="EU35" s="8"/>
      <c r="EV35" s="8"/>
      <c r="EW35" s="8"/>
      <c r="EX35" s="8"/>
      <c r="EY35" s="8"/>
      <c r="EZ35" s="8"/>
      <c r="FA35" s="8"/>
      <c r="FB35" s="8"/>
      <c r="FC35" s="8"/>
      <c r="FD35" s="8"/>
      <c r="FE35" s="8"/>
      <c r="FF35" s="8"/>
      <c r="FG35" s="8"/>
      <c r="FH35" s="8"/>
      <c r="FI35" s="8"/>
      <c r="FJ35" s="8"/>
      <c r="FK35" s="8"/>
      <c r="FL35" s="8"/>
      <c r="FM35" s="8"/>
      <c r="FN35" s="8"/>
      <c r="FO35" s="8"/>
      <c r="FP35" s="8"/>
      <c r="FQ35" s="8"/>
      <c r="FR35" s="8"/>
      <c r="FS35" s="8"/>
      <c r="FT35" s="8"/>
      <c r="FU35" s="8"/>
      <c r="FV35" s="8"/>
      <c r="FW35" s="8"/>
      <c r="FX35" s="8"/>
      <c r="FY35" s="8"/>
      <c r="FZ35" s="8"/>
      <c r="GA35" s="8"/>
      <c r="GB35" s="8"/>
      <c r="GC35" s="8"/>
      <c r="GD35" s="8"/>
      <c r="GE35" s="8"/>
      <c r="GF35" s="8"/>
      <c r="GG35" s="8"/>
      <c r="GH35" s="8"/>
      <c r="GI35" s="8"/>
      <c r="GJ35" s="8"/>
      <c r="GK35" s="8"/>
      <c r="GL35" s="8"/>
      <c r="GM35" s="8"/>
      <c r="GN35" s="8"/>
      <c r="GO35" s="8"/>
      <c r="GP35" s="8"/>
      <c r="GQ35" s="8"/>
      <c r="GR35" s="8"/>
      <c r="GS35" s="8"/>
      <c r="GT35" s="8"/>
      <c r="GU35" s="8"/>
      <c r="GV35" s="8"/>
      <c r="GW35" s="8"/>
      <c r="GX35" s="8"/>
      <c r="GY35" s="8"/>
      <c r="GZ35" s="8"/>
      <c r="HA35" s="8"/>
      <c r="HB35" s="8"/>
      <c r="HC35" s="8"/>
      <c r="HD35" s="8"/>
      <c r="HE35" s="8"/>
      <c r="HF35" s="8"/>
      <c r="HG35" s="8"/>
      <c r="HH35" s="8"/>
      <c r="HI35" s="8"/>
      <c r="HJ35" s="8"/>
      <c r="HK35" s="8"/>
      <c r="HL35" s="8"/>
      <c r="HM35" s="8"/>
      <c r="HN35" s="8"/>
      <c r="HO35" s="8"/>
      <c r="HP35" s="8"/>
      <c r="HQ35" s="8"/>
      <c r="HR35" s="8"/>
      <c r="HS35" s="8"/>
      <c r="HT35" s="8"/>
      <c r="HU35" s="8"/>
      <c r="HV35" s="8"/>
      <c r="HW35" s="8"/>
      <c r="HX35" s="8"/>
      <c r="HY35" s="8"/>
      <c r="HZ35" s="8"/>
      <c r="IA35" s="8"/>
      <c r="IB35" s="8"/>
      <c r="IC35" s="8"/>
      <c r="ID35" s="8"/>
      <c r="IE35" s="8"/>
      <c r="IF35" s="8"/>
      <c r="IG35" s="8"/>
      <c r="IH35" s="8"/>
      <c r="II35" s="8"/>
      <c r="IJ35" s="8"/>
      <c r="IK35" s="8"/>
      <c r="IL35" s="8"/>
      <c r="IM35" s="8"/>
      <c r="IN35" s="8"/>
      <c r="IO35" s="8"/>
      <c r="IP35" s="8"/>
    </row>
    <row r="36" s="1" customFormat="1" ht="20" customHeight="1" spans="1:250">
      <c r="A36" s="36" t="s">
        <v>69</v>
      </c>
      <c r="B36" s="37" t="s">
        <v>70</v>
      </c>
      <c r="C36" s="24">
        <f>SUM(C37:C41)</f>
        <v>13721.930000001</v>
      </c>
      <c r="D36" s="24">
        <f>SUM(D37:D41)</f>
        <v>-251.549128001</v>
      </c>
      <c r="E36" s="24">
        <f>SUM(E37:E41)</f>
        <v>13470.830872</v>
      </c>
      <c r="F36" s="8"/>
      <c r="G36" s="32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8"/>
      <c r="DT36" s="8"/>
      <c r="DU36" s="8"/>
      <c r="DV36" s="8"/>
      <c r="DW36" s="8"/>
      <c r="DX36" s="8"/>
      <c r="DY36" s="8"/>
      <c r="DZ36" s="8"/>
      <c r="EA36" s="8"/>
      <c r="EB36" s="8"/>
      <c r="EC36" s="8"/>
      <c r="ED36" s="8"/>
      <c r="EE36" s="8"/>
      <c r="EF36" s="8"/>
      <c r="EG36" s="8"/>
      <c r="EH36" s="8"/>
      <c r="EI36" s="8"/>
      <c r="EJ36" s="8"/>
      <c r="EK36" s="8"/>
      <c r="EL36" s="8"/>
      <c r="EM36" s="8"/>
      <c r="EN36" s="8"/>
      <c r="EO36" s="8"/>
      <c r="EP36" s="8"/>
      <c r="EQ36" s="8"/>
      <c r="ER36" s="8"/>
      <c r="ES36" s="8"/>
      <c r="ET36" s="8"/>
      <c r="EU36" s="8"/>
      <c r="EV36" s="8"/>
      <c r="EW36" s="8"/>
      <c r="EX36" s="8"/>
      <c r="EY36" s="8"/>
      <c r="EZ36" s="8"/>
      <c r="FA36" s="8"/>
      <c r="FB36" s="8"/>
      <c r="FC36" s="8"/>
      <c r="FD36" s="8"/>
      <c r="FE36" s="8"/>
      <c r="FF36" s="8"/>
      <c r="FG36" s="8"/>
      <c r="FH36" s="8"/>
      <c r="FI36" s="8"/>
      <c r="FJ36" s="8"/>
      <c r="FK36" s="8"/>
      <c r="FL36" s="8"/>
      <c r="FM36" s="8"/>
      <c r="FN36" s="8"/>
      <c r="FO36" s="8"/>
      <c r="FP36" s="8"/>
      <c r="FQ36" s="8"/>
      <c r="FR36" s="8"/>
      <c r="FS36" s="8"/>
      <c r="FT36" s="8"/>
      <c r="FU36" s="8"/>
      <c r="FV36" s="8"/>
      <c r="FW36" s="8"/>
      <c r="FX36" s="8"/>
      <c r="FY36" s="8"/>
      <c r="FZ36" s="8"/>
      <c r="GA36" s="8"/>
      <c r="GB36" s="8"/>
      <c r="GC36" s="8"/>
      <c r="GD36" s="8"/>
      <c r="GE36" s="8"/>
      <c r="GF36" s="8"/>
      <c r="GG36" s="8"/>
      <c r="GH36" s="8"/>
      <c r="GI36" s="8"/>
      <c r="GJ36" s="8"/>
      <c r="GK36" s="8"/>
      <c r="GL36" s="8"/>
      <c r="GM36" s="8"/>
      <c r="GN36" s="8"/>
      <c r="GO36" s="8"/>
      <c r="GP36" s="8"/>
      <c r="GQ36" s="8"/>
      <c r="GR36" s="8"/>
      <c r="GS36" s="8"/>
      <c r="GT36" s="8"/>
      <c r="GU36" s="8"/>
      <c r="GV36" s="8"/>
      <c r="GW36" s="8"/>
      <c r="GX36" s="8"/>
      <c r="GY36" s="8"/>
      <c r="GZ36" s="8"/>
      <c r="HA36" s="8"/>
      <c r="HB36" s="8"/>
      <c r="HC36" s="8"/>
      <c r="HD36" s="8"/>
      <c r="HE36" s="8"/>
      <c r="HF36" s="8"/>
      <c r="HG36" s="8"/>
      <c r="HH36" s="8"/>
      <c r="HI36" s="8"/>
      <c r="HJ36" s="8"/>
      <c r="HK36" s="8"/>
      <c r="HL36" s="8"/>
      <c r="HM36" s="8"/>
      <c r="HN36" s="8"/>
      <c r="HO36" s="8"/>
      <c r="HP36" s="8"/>
      <c r="HQ36" s="8"/>
      <c r="HR36" s="8"/>
      <c r="HS36" s="8"/>
      <c r="HT36" s="8"/>
      <c r="HU36" s="8"/>
      <c r="HV36" s="8"/>
      <c r="HW36" s="8"/>
      <c r="HX36" s="8"/>
      <c r="HY36" s="8"/>
      <c r="HZ36" s="8"/>
      <c r="IA36" s="8"/>
      <c r="IB36" s="8"/>
      <c r="IC36" s="8"/>
      <c r="ID36" s="8"/>
      <c r="IE36" s="8"/>
      <c r="IF36" s="8"/>
      <c r="IG36" s="8"/>
      <c r="IH36" s="8"/>
      <c r="II36" s="8"/>
      <c r="IJ36" s="8"/>
      <c r="IK36" s="8"/>
      <c r="IL36" s="8"/>
      <c r="IM36" s="8"/>
      <c r="IN36" s="8"/>
      <c r="IO36" s="8"/>
      <c r="IP36" s="8"/>
    </row>
    <row r="37" s="1" customFormat="1" ht="20" customHeight="1" spans="1:250">
      <c r="A37" s="25" t="s">
        <v>71</v>
      </c>
      <c r="B37" s="35" t="s">
        <v>72</v>
      </c>
      <c r="C37" s="27">
        <v>2770</v>
      </c>
      <c r="D37" s="27">
        <v>0</v>
      </c>
      <c r="E37" s="27">
        <v>2770</v>
      </c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8"/>
      <c r="DT37" s="8"/>
      <c r="DU37" s="8"/>
      <c r="DV37" s="8"/>
      <c r="DW37" s="8"/>
      <c r="DX37" s="8"/>
      <c r="DY37" s="8"/>
      <c r="DZ37" s="8"/>
      <c r="EA37" s="8"/>
      <c r="EB37" s="8"/>
      <c r="EC37" s="8"/>
      <c r="ED37" s="8"/>
      <c r="EE37" s="8"/>
      <c r="EF37" s="8"/>
      <c r="EG37" s="8"/>
      <c r="EH37" s="8"/>
      <c r="EI37" s="8"/>
      <c r="EJ37" s="8"/>
      <c r="EK37" s="8"/>
      <c r="EL37" s="8"/>
      <c r="EM37" s="8"/>
      <c r="EN37" s="8"/>
      <c r="EO37" s="8"/>
      <c r="EP37" s="8"/>
      <c r="EQ37" s="8"/>
      <c r="ER37" s="8"/>
      <c r="ES37" s="8"/>
      <c r="ET37" s="8"/>
      <c r="EU37" s="8"/>
      <c r="EV37" s="8"/>
      <c r="EW37" s="8"/>
      <c r="EX37" s="8"/>
      <c r="EY37" s="8"/>
      <c r="EZ37" s="8"/>
      <c r="FA37" s="8"/>
      <c r="FB37" s="8"/>
      <c r="FC37" s="8"/>
      <c r="FD37" s="8"/>
      <c r="FE37" s="8"/>
      <c r="FF37" s="8"/>
      <c r="FG37" s="8"/>
      <c r="FH37" s="8"/>
      <c r="FI37" s="8"/>
      <c r="FJ37" s="8"/>
      <c r="FK37" s="8"/>
      <c r="FL37" s="8"/>
      <c r="FM37" s="8"/>
      <c r="FN37" s="8"/>
      <c r="FO37" s="8"/>
      <c r="FP37" s="8"/>
      <c r="FQ37" s="8"/>
      <c r="FR37" s="8"/>
      <c r="FS37" s="8"/>
      <c r="FT37" s="8"/>
      <c r="FU37" s="8"/>
      <c r="FV37" s="8"/>
      <c r="FW37" s="8"/>
      <c r="FX37" s="8"/>
      <c r="FY37" s="8"/>
      <c r="FZ37" s="8"/>
      <c r="GA37" s="8"/>
      <c r="GB37" s="8"/>
      <c r="GC37" s="8"/>
      <c r="GD37" s="8"/>
      <c r="GE37" s="8"/>
      <c r="GF37" s="8"/>
      <c r="GG37" s="8"/>
      <c r="GH37" s="8"/>
      <c r="GI37" s="8"/>
      <c r="GJ37" s="8"/>
      <c r="GK37" s="8"/>
      <c r="GL37" s="8"/>
      <c r="GM37" s="8"/>
      <c r="GN37" s="8"/>
      <c r="GO37" s="8"/>
      <c r="GP37" s="8"/>
      <c r="GQ37" s="8"/>
      <c r="GR37" s="8"/>
      <c r="GS37" s="8"/>
      <c r="GT37" s="8"/>
      <c r="GU37" s="8"/>
      <c r="GV37" s="8"/>
      <c r="GW37" s="8"/>
      <c r="GX37" s="8"/>
      <c r="GY37" s="8"/>
      <c r="GZ37" s="8"/>
      <c r="HA37" s="8"/>
      <c r="HB37" s="8"/>
      <c r="HC37" s="8"/>
      <c r="HD37" s="8"/>
      <c r="HE37" s="8"/>
      <c r="HF37" s="8"/>
      <c r="HG37" s="8"/>
      <c r="HH37" s="8"/>
      <c r="HI37" s="8"/>
      <c r="HJ37" s="8"/>
      <c r="HK37" s="8"/>
      <c r="HL37" s="8"/>
      <c r="HM37" s="8"/>
      <c r="HN37" s="8"/>
      <c r="HO37" s="8"/>
      <c r="HP37" s="8"/>
      <c r="HQ37" s="8"/>
      <c r="HR37" s="8"/>
      <c r="HS37" s="8"/>
      <c r="HT37" s="8"/>
      <c r="HU37" s="8"/>
      <c r="HV37" s="8"/>
      <c r="HW37" s="8"/>
      <c r="HX37" s="8"/>
      <c r="HY37" s="8"/>
      <c r="HZ37" s="8"/>
      <c r="IA37" s="8"/>
      <c r="IB37" s="8"/>
      <c r="IC37" s="8"/>
      <c r="ID37" s="8"/>
      <c r="IE37" s="8"/>
      <c r="IF37" s="8"/>
      <c r="IG37" s="8"/>
      <c r="IH37" s="8"/>
      <c r="II37" s="8"/>
      <c r="IJ37" s="8"/>
      <c r="IK37" s="8"/>
      <c r="IL37" s="8"/>
      <c r="IM37" s="8"/>
      <c r="IN37" s="8"/>
      <c r="IO37" s="8"/>
      <c r="IP37" s="8"/>
    </row>
    <row r="38" s="1" customFormat="1" ht="20" customHeight="1" spans="1:250">
      <c r="A38" s="25" t="s">
        <v>73</v>
      </c>
      <c r="B38" s="35" t="s">
        <v>74</v>
      </c>
      <c r="C38" s="27">
        <v>422.5</v>
      </c>
      <c r="D38" s="27">
        <v>0</v>
      </c>
      <c r="E38" s="27">
        <v>422.5</v>
      </c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8"/>
      <c r="DR38" s="8"/>
      <c r="DS38" s="8"/>
      <c r="DT38" s="8"/>
      <c r="DU38" s="8"/>
      <c r="DV38" s="8"/>
      <c r="DW38" s="8"/>
      <c r="DX38" s="8"/>
      <c r="DY38" s="8"/>
      <c r="DZ38" s="8"/>
      <c r="EA38" s="8"/>
      <c r="EB38" s="8"/>
      <c r="EC38" s="8"/>
      <c r="ED38" s="8"/>
      <c r="EE38" s="8"/>
      <c r="EF38" s="8"/>
      <c r="EG38" s="8"/>
      <c r="EH38" s="8"/>
      <c r="EI38" s="8"/>
      <c r="EJ38" s="8"/>
      <c r="EK38" s="8"/>
      <c r="EL38" s="8"/>
      <c r="EM38" s="8"/>
      <c r="EN38" s="8"/>
      <c r="EO38" s="8"/>
      <c r="EP38" s="8"/>
      <c r="EQ38" s="8"/>
      <c r="ER38" s="8"/>
      <c r="ES38" s="8"/>
      <c r="ET38" s="8"/>
      <c r="EU38" s="8"/>
      <c r="EV38" s="8"/>
      <c r="EW38" s="8"/>
      <c r="EX38" s="8"/>
      <c r="EY38" s="8"/>
      <c r="EZ38" s="8"/>
      <c r="FA38" s="8"/>
      <c r="FB38" s="8"/>
      <c r="FC38" s="8"/>
      <c r="FD38" s="8"/>
      <c r="FE38" s="8"/>
      <c r="FF38" s="8"/>
      <c r="FG38" s="8"/>
      <c r="FH38" s="8"/>
      <c r="FI38" s="8"/>
      <c r="FJ38" s="8"/>
      <c r="FK38" s="8"/>
      <c r="FL38" s="8"/>
      <c r="FM38" s="8"/>
      <c r="FN38" s="8"/>
      <c r="FO38" s="8"/>
      <c r="FP38" s="8"/>
      <c r="FQ38" s="8"/>
      <c r="FR38" s="8"/>
      <c r="FS38" s="8"/>
      <c r="FT38" s="8"/>
      <c r="FU38" s="8"/>
      <c r="FV38" s="8"/>
      <c r="FW38" s="8"/>
      <c r="FX38" s="8"/>
      <c r="FY38" s="8"/>
      <c r="FZ38" s="8"/>
      <c r="GA38" s="8"/>
      <c r="GB38" s="8"/>
      <c r="GC38" s="8"/>
      <c r="GD38" s="8"/>
      <c r="GE38" s="8"/>
      <c r="GF38" s="8"/>
      <c r="GG38" s="8"/>
      <c r="GH38" s="8"/>
      <c r="GI38" s="8"/>
      <c r="GJ38" s="8"/>
      <c r="GK38" s="8"/>
      <c r="GL38" s="8"/>
      <c r="GM38" s="8"/>
      <c r="GN38" s="8"/>
      <c r="GO38" s="8"/>
      <c r="GP38" s="8"/>
      <c r="GQ38" s="8"/>
      <c r="GR38" s="8"/>
      <c r="GS38" s="8"/>
      <c r="GT38" s="8"/>
      <c r="GU38" s="8"/>
      <c r="GV38" s="8"/>
      <c r="GW38" s="8"/>
      <c r="GX38" s="8"/>
      <c r="GY38" s="8"/>
      <c r="GZ38" s="8"/>
      <c r="HA38" s="8"/>
      <c r="HB38" s="8"/>
      <c r="HC38" s="8"/>
      <c r="HD38" s="8"/>
      <c r="HE38" s="8"/>
      <c r="HF38" s="8"/>
      <c r="HG38" s="8"/>
      <c r="HH38" s="8"/>
      <c r="HI38" s="8"/>
      <c r="HJ38" s="8"/>
      <c r="HK38" s="8"/>
      <c r="HL38" s="8"/>
      <c r="HM38" s="8"/>
      <c r="HN38" s="8"/>
      <c r="HO38" s="8"/>
      <c r="HP38" s="8"/>
      <c r="HQ38" s="8"/>
      <c r="HR38" s="8"/>
      <c r="HS38" s="8"/>
      <c r="HT38" s="8"/>
      <c r="HU38" s="8"/>
      <c r="HV38" s="8"/>
      <c r="HW38" s="8"/>
      <c r="HX38" s="8"/>
      <c r="HY38" s="8"/>
      <c r="HZ38" s="8"/>
      <c r="IA38" s="8"/>
      <c r="IB38" s="8"/>
      <c r="IC38" s="8"/>
      <c r="ID38" s="8"/>
      <c r="IE38" s="8"/>
      <c r="IF38" s="8"/>
      <c r="IG38" s="8"/>
      <c r="IH38" s="8"/>
      <c r="II38" s="8"/>
      <c r="IJ38" s="8"/>
      <c r="IK38" s="8"/>
      <c r="IL38" s="8"/>
      <c r="IM38" s="8"/>
      <c r="IN38" s="8"/>
      <c r="IO38" s="8"/>
      <c r="IP38" s="8"/>
    </row>
    <row r="39" s="1" customFormat="1" ht="20" customHeight="1" spans="1:250">
      <c r="A39" s="25" t="s">
        <v>75</v>
      </c>
      <c r="B39" s="35" t="s">
        <v>76</v>
      </c>
      <c r="C39" s="27">
        <v>977.55</v>
      </c>
      <c r="D39" s="27">
        <v>-16</v>
      </c>
      <c r="E39" s="27">
        <v>962</v>
      </c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8"/>
      <c r="EK39" s="8"/>
      <c r="EL39" s="8"/>
      <c r="EM39" s="8"/>
      <c r="EN39" s="8"/>
      <c r="EO39" s="8"/>
      <c r="EP39" s="8"/>
      <c r="EQ39" s="8"/>
      <c r="ER39" s="8"/>
      <c r="ES39" s="8"/>
      <c r="ET39" s="8"/>
      <c r="EU39" s="8"/>
      <c r="EV39" s="8"/>
      <c r="EW39" s="8"/>
      <c r="EX39" s="8"/>
      <c r="EY39" s="8"/>
      <c r="EZ39" s="8"/>
      <c r="FA39" s="8"/>
      <c r="FB39" s="8"/>
      <c r="FC39" s="8"/>
      <c r="FD39" s="8"/>
      <c r="FE39" s="8"/>
      <c r="FF39" s="8"/>
      <c r="FG39" s="8"/>
      <c r="FH39" s="8"/>
      <c r="FI39" s="8"/>
      <c r="FJ39" s="8"/>
      <c r="FK39" s="8"/>
      <c r="FL39" s="8"/>
      <c r="FM39" s="8"/>
      <c r="FN39" s="8"/>
      <c r="FO39" s="8"/>
      <c r="FP39" s="8"/>
      <c r="FQ39" s="8"/>
      <c r="FR39" s="8"/>
      <c r="FS39" s="8"/>
      <c r="FT39" s="8"/>
      <c r="FU39" s="8"/>
      <c r="FV39" s="8"/>
      <c r="FW39" s="8"/>
      <c r="FX39" s="8"/>
      <c r="FY39" s="8"/>
      <c r="FZ39" s="8"/>
      <c r="GA39" s="8"/>
      <c r="GB39" s="8"/>
      <c r="GC39" s="8"/>
      <c r="GD39" s="8"/>
      <c r="GE39" s="8"/>
      <c r="GF39" s="8"/>
      <c r="GG39" s="8"/>
      <c r="GH39" s="8"/>
      <c r="GI39" s="8"/>
      <c r="GJ39" s="8"/>
      <c r="GK39" s="8"/>
      <c r="GL39" s="8"/>
      <c r="GM39" s="8"/>
      <c r="GN39" s="8"/>
      <c r="GO39" s="8"/>
      <c r="GP39" s="8"/>
      <c r="GQ39" s="8"/>
      <c r="GR39" s="8"/>
      <c r="GS39" s="8"/>
      <c r="GT39" s="8"/>
      <c r="GU39" s="8"/>
      <c r="GV39" s="8"/>
      <c r="GW39" s="8"/>
      <c r="GX39" s="8"/>
      <c r="GY39" s="8"/>
      <c r="GZ39" s="8"/>
      <c r="HA39" s="8"/>
      <c r="HB39" s="8"/>
      <c r="HC39" s="8"/>
      <c r="HD39" s="8"/>
      <c r="HE39" s="8"/>
      <c r="HF39" s="8"/>
      <c r="HG39" s="8"/>
      <c r="HH39" s="8"/>
      <c r="HI39" s="8"/>
      <c r="HJ39" s="8"/>
      <c r="HK39" s="8"/>
      <c r="HL39" s="8"/>
      <c r="HM39" s="8"/>
      <c r="HN39" s="8"/>
      <c r="HO39" s="8"/>
      <c r="HP39" s="8"/>
      <c r="HQ39" s="8"/>
      <c r="HR39" s="8"/>
      <c r="HS39" s="8"/>
      <c r="HT39" s="8"/>
      <c r="HU39" s="8"/>
      <c r="HV39" s="8"/>
      <c r="HW39" s="8"/>
      <c r="HX39" s="8"/>
      <c r="HY39" s="8"/>
      <c r="HZ39" s="8"/>
      <c r="IA39" s="8"/>
      <c r="IB39" s="8"/>
      <c r="IC39" s="8"/>
      <c r="ID39" s="8"/>
      <c r="IE39" s="8"/>
      <c r="IF39" s="8"/>
      <c r="IG39" s="8"/>
      <c r="IH39" s="8"/>
      <c r="II39" s="8"/>
      <c r="IJ39" s="8"/>
      <c r="IK39" s="8"/>
      <c r="IL39" s="8"/>
      <c r="IM39" s="8"/>
      <c r="IN39" s="8"/>
      <c r="IO39" s="8"/>
      <c r="IP39" s="8"/>
    </row>
    <row r="40" s="1" customFormat="1" ht="20" customHeight="1" spans="1:250">
      <c r="A40" s="25" t="s">
        <v>77</v>
      </c>
      <c r="B40" s="35" t="s">
        <v>78</v>
      </c>
      <c r="C40" s="27">
        <v>8310.000000001</v>
      </c>
      <c r="D40" s="27">
        <v>-235.549128001</v>
      </c>
      <c r="E40" s="27">
        <v>8074.450872</v>
      </c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8"/>
      <c r="DY40" s="8"/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8"/>
      <c r="EN40" s="8"/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8"/>
      <c r="EZ40" s="8"/>
      <c r="FA40" s="8"/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8"/>
      <c r="FN40" s="8"/>
      <c r="FO40" s="8"/>
      <c r="FP40" s="8"/>
      <c r="FQ40" s="8"/>
      <c r="FR40" s="8"/>
      <c r="FS40" s="8"/>
      <c r="FT40" s="8"/>
      <c r="FU40" s="8"/>
      <c r="FV40" s="8"/>
      <c r="FW40" s="8"/>
      <c r="FX40" s="8"/>
      <c r="FY40" s="8"/>
      <c r="FZ40" s="8"/>
      <c r="GA40" s="8"/>
      <c r="GB40" s="8"/>
      <c r="GC40" s="8"/>
      <c r="GD40" s="8"/>
      <c r="GE40" s="8"/>
      <c r="GF40" s="8"/>
      <c r="GG40" s="8"/>
      <c r="GH40" s="8"/>
      <c r="GI40" s="8"/>
      <c r="GJ40" s="8"/>
      <c r="GK40" s="8"/>
      <c r="GL40" s="8"/>
      <c r="GM40" s="8"/>
      <c r="GN40" s="8"/>
      <c r="GO40" s="8"/>
      <c r="GP40" s="8"/>
      <c r="GQ40" s="8"/>
      <c r="GR40" s="8"/>
      <c r="GS40" s="8"/>
      <c r="GT40" s="8"/>
      <c r="GU40" s="8"/>
      <c r="GV40" s="8"/>
      <c r="GW40" s="8"/>
      <c r="GX40" s="8"/>
      <c r="GY40" s="8"/>
      <c r="GZ40" s="8"/>
      <c r="HA40" s="8"/>
      <c r="HB40" s="8"/>
      <c r="HC40" s="8"/>
      <c r="HD40" s="8"/>
      <c r="HE40" s="8"/>
      <c r="HF40" s="8"/>
      <c r="HG40" s="8"/>
      <c r="HH40" s="8"/>
      <c r="HI40" s="8"/>
      <c r="HJ40" s="8"/>
      <c r="HK40" s="8"/>
      <c r="HL40" s="8"/>
      <c r="HM40" s="8"/>
      <c r="HN40" s="8"/>
      <c r="HO40" s="8"/>
      <c r="HP40" s="8"/>
      <c r="HQ40" s="8"/>
      <c r="HR40" s="8"/>
      <c r="HS40" s="8"/>
      <c r="HT40" s="8"/>
      <c r="HU40" s="8"/>
      <c r="HV40" s="8"/>
      <c r="HW40" s="8"/>
      <c r="HX40" s="8"/>
      <c r="HY40" s="8"/>
      <c r="HZ40" s="8"/>
      <c r="IA40" s="8"/>
      <c r="IB40" s="8"/>
      <c r="IC40" s="8"/>
      <c r="ID40" s="8"/>
      <c r="IE40" s="8"/>
      <c r="IF40" s="8"/>
      <c r="IG40" s="8"/>
      <c r="IH40" s="8"/>
      <c r="II40" s="8"/>
      <c r="IJ40" s="8"/>
      <c r="IK40" s="8"/>
      <c r="IL40" s="8"/>
      <c r="IM40" s="8"/>
      <c r="IN40" s="8"/>
      <c r="IO40" s="8"/>
      <c r="IP40" s="8"/>
    </row>
    <row r="41" s="1" customFormat="1" ht="20" customHeight="1" spans="1:250">
      <c r="A41" s="25" t="s">
        <v>79</v>
      </c>
      <c r="B41" s="35" t="s">
        <v>80</v>
      </c>
      <c r="C41" s="27">
        <v>1241.88</v>
      </c>
      <c r="D41" s="27">
        <v>0</v>
      </c>
      <c r="E41" s="27">
        <v>1241.88</v>
      </c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8"/>
      <c r="DY41" s="8"/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8"/>
      <c r="EN41" s="8"/>
      <c r="EO41" s="8"/>
      <c r="EP41" s="8"/>
      <c r="EQ41" s="8"/>
      <c r="ER41" s="8"/>
      <c r="ES41" s="8"/>
      <c r="ET41" s="8"/>
      <c r="EU41" s="8"/>
      <c r="EV41" s="8"/>
      <c r="EW41" s="8"/>
      <c r="EX41" s="8"/>
      <c r="EY41" s="8"/>
      <c r="EZ41" s="8"/>
      <c r="FA41" s="8"/>
      <c r="FB41" s="8"/>
      <c r="FC41" s="8"/>
      <c r="FD41" s="8"/>
      <c r="FE41" s="8"/>
      <c r="FF41" s="8"/>
      <c r="FG41" s="8"/>
      <c r="FH41" s="8"/>
      <c r="FI41" s="8"/>
      <c r="FJ41" s="8"/>
      <c r="FK41" s="8"/>
      <c r="FL41" s="8"/>
      <c r="FM41" s="8"/>
      <c r="FN41" s="8"/>
      <c r="FO41" s="8"/>
      <c r="FP41" s="8"/>
      <c r="FQ41" s="8"/>
      <c r="FR41" s="8"/>
      <c r="FS41" s="8"/>
      <c r="FT41" s="8"/>
      <c r="FU41" s="8"/>
      <c r="FV41" s="8"/>
      <c r="FW41" s="8"/>
      <c r="FX41" s="8"/>
      <c r="FY41" s="8"/>
      <c r="FZ41" s="8"/>
      <c r="GA41" s="8"/>
      <c r="GB41" s="8"/>
      <c r="GC41" s="8"/>
      <c r="GD41" s="8"/>
      <c r="GE41" s="8"/>
      <c r="GF41" s="8"/>
      <c r="GG41" s="8"/>
      <c r="GH41" s="8"/>
      <c r="GI41" s="8"/>
      <c r="GJ41" s="8"/>
      <c r="GK41" s="8"/>
      <c r="GL41" s="8"/>
      <c r="GM41" s="8"/>
      <c r="GN41" s="8"/>
      <c r="GO41" s="8"/>
      <c r="GP41" s="8"/>
      <c r="GQ41" s="8"/>
      <c r="GR41" s="8"/>
      <c r="GS41" s="8"/>
      <c r="GT41" s="8"/>
      <c r="GU41" s="8"/>
      <c r="GV41" s="8"/>
      <c r="GW41" s="8"/>
      <c r="GX41" s="8"/>
      <c r="GY41" s="8"/>
      <c r="GZ41" s="8"/>
      <c r="HA41" s="8"/>
      <c r="HB41" s="8"/>
      <c r="HC41" s="8"/>
      <c r="HD41" s="8"/>
      <c r="HE41" s="8"/>
      <c r="HF41" s="8"/>
      <c r="HG41" s="8"/>
      <c r="HH41" s="8"/>
      <c r="HI41" s="8"/>
      <c r="HJ41" s="8"/>
      <c r="HK41" s="8"/>
      <c r="HL41" s="8"/>
      <c r="HM41" s="8"/>
      <c r="HN41" s="8"/>
      <c r="HO41" s="8"/>
      <c r="HP41" s="8"/>
      <c r="HQ41" s="8"/>
      <c r="HR41" s="8"/>
      <c r="HS41" s="8"/>
      <c r="HT41" s="8"/>
      <c r="HU41" s="8"/>
      <c r="HV41" s="8"/>
      <c r="HW41" s="8"/>
      <c r="HX41" s="8"/>
      <c r="HY41" s="8"/>
      <c r="HZ41" s="8"/>
      <c r="IA41" s="8"/>
      <c r="IB41" s="8"/>
      <c r="IC41" s="8"/>
      <c r="ID41" s="8"/>
      <c r="IE41" s="8"/>
      <c r="IF41" s="8"/>
      <c r="IG41" s="8"/>
      <c r="IH41" s="8"/>
      <c r="II41" s="8"/>
      <c r="IJ41" s="8"/>
      <c r="IK41" s="8"/>
      <c r="IL41" s="8"/>
      <c r="IM41" s="8"/>
      <c r="IN41" s="8"/>
      <c r="IO41" s="8"/>
      <c r="IP41" s="8"/>
    </row>
    <row r="42" ht="20" customHeight="1" spans="1:5">
      <c r="A42" s="36" t="s">
        <v>81</v>
      </c>
      <c r="B42" s="37" t="s">
        <v>82</v>
      </c>
      <c r="C42" s="24">
        <v>293252.9966</v>
      </c>
      <c r="D42" s="24">
        <v>0</v>
      </c>
      <c r="E42" s="24">
        <v>293252.9966</v>
      </c>
    </row>
    <row r="43" ht="20" customHeight="1" spans="1:5">
      <c r="A43" s="36" t="s">
        <v>83</v>
      </c>
      <c r="B43" s="37" t="s">
        <v>84</v>
      </c>
      <c r="C43" s="24">
        <v>6255.0765</v>
      </c>
      <c r="D43" s="24">
        <v>0</v>
      </c>
      <c r="E43" s="24">
        <v>6255.0765</v>
      </c>
    </row>
  </sheetData>
  <autoFilter ref="A4:IP43">
    <extLst/>
  </autoFilter>
  <mergeCells count="2">
    <mergeCell ref="A2:E2"/>
    <mergeCell ref="A5:B5"/>
  </mergeCells>
  <printOptions horizontalCentered="1"/>
  <pageMargins left="0.393055555555556" right="0.393055555555556" top="0.629861111111111" bottom="0.629861111111111" header="0.196527777777778" footer="0.472222222222222"/>
  <pageSetup paperSize="9" scale="75" orientation="portrait" horizontalDpi="600"/>
  <headerFooter>
    <oddFooter>&amp;R- &amp;P+12 -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容绮娜</cp:lastModifiedBy>
  <dcterms:created xsi:type="dcterms:W3CDTF">2023-11-17T03:28:00Z</dcterms:created>
  <dcterms:modified xsi:type="dcterms:W3CDTF">2023-12-27T01:56:15Z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E082550D423647738DE8F79B8917C567</vt:lpwstr>
  </property>
  <property fmtid="{D5CDD505-2E9C-101B-9397-08002B2CF9AE}" pid="3" name="KSOProductBuildVer">
    <vt:lpwstr>2052-12.1.0.16120</vt:lpwstr>
  </property>
</Properties>
</file>