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66"/>
  </bookViews>
  <sheets>
    <sheet name="承保明细表" sheetId="1" r:id="rId1"/>
    <sheet name="业务清单(赤溪）" sheetId="4" r:id="rId2"/>
    <sheet name="业务清单(斗山)" sheetId="6" r:id="rId3"/>
    <sheet name="业务清单(端芬)" sheetId="5" r:id="rId4"/>
    <sheet name="业务清单(广海)" sheetId="7" r:id="rId5"/>
  </sheets>
  <definedNames>
    <definedName name="_xlnm._FilterDatabase" localSheetId="0" hidden="1">承保明细表!$A$7:$M$19</definedName>
    <definedName name="_xlnm._FilterDatabase" localSheetId="1" hidden="1">'业务清单(赤溪）'!$A$7:$M$13</definedName>
    <definedName name="_xlnm.Print_Titles" localSheetId="1">'业务清单(赤溪）'!$4:$5</definedName>
    <definedName name="_xlnm._FilterDatabase" localSheetId="3" hidden="1">'业务清单(端芬)'!$A$7:$M$17</definedName>
    <definedName name="_xlnm.Print_Titles" localSheetId="3">'业务清单(端芬)'!$4:$5</definedName>
    <definedName name="_xlnm._FilterDatabase" localSheetId="2" hidden="1">'业务清单(斗山)'!$A$7:$M$20</definedName>
    <definedName name="_xlnm.Print_Titles" localSheetId="2">'业务清单(斗山)'!$4:$5</definedName>
    <definedName name="_xlnm._FilterDatabase" localSheetId="4" hidden="1">'业务清单(广海)'!$A$7:$M$13</definedName>
    <definedName name="_xlnm.Print_Titles" localSheetId="4">'业务清单(广海)'!$4:$5</definedName>
  </definedNames>
  <calcPr calcId="144525"/>
</workbook>
</file>

<file path=xl/sharedStrings.xml><?xml version="1.0" encoding="utf-8"?>
<sst xmlns="http://schemas.openxmlformats.org/spreadsheetml/2006/main" count="212" uniqueCount="75">
  <si>
    <t>附件1：</t>
  </si>
  <si>
    <t>台山市2024年第四季度政策性水产养殖保险承保明细表</t>
  </si>
  <si>
    <t>统计日期：2024年10月01日至2024年12月31日</t>
  </si>
  <si>
    <t>单位：亩、元</t>
  </si>
  <si>
    <t>单位</t>
  </si>
  <si>
    <t>2024年累计参保数量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</si>
  <si>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</si>
  <si>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</si>
  <si>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</si>
  <si>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</si>
  <si>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</si>
  <si>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</si>
  <si>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</si>
  <si>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</si>
  <si>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</si>
  <si>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</si>
  <si>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</si>
  <si>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</si>
  <si>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赤溪</t>
  </si>
  <si>
    <t>大江</t>
  </si>
  <si>
    <t>都斛</t>
  </si>
  <si>
    <t>斗山</t>
  </si>
  <si>
    <t>端芬</t>
  </si>
  <si>
    <t>广海</t>
  </si>
  <si>
    <t>三合</t>
  </si>
  <si>
    <t>1、参保数量：养殖数量。
2、根据粤财金〔2023〕35号、江农农〔2021〕278号文件，水产养殖保险各级财政保费分担说明：省级财政补贴40%，地、市级财政补贴5%，县（区）级财政补贴5%，农民自行负担50%；
3、根据粤财金〔2023〕35号文件，水产养殖保险基本保险金额：5000-9000元/年/亩；                                                                                                                                                                         
4、根据粤财金〔2023〕35号文件，水产养殖保险费率：6%。</t>
  </si>
  <si>
    <t>保险经办机构负责人：</t>
  </si>
  <si>
    <t>业务主管部门负责人：</t>
  </si>
  <si>
    <t>财政部门负责人：</t>
  </si>
  <si>
    <t xml:space="preserve">保险经办机构（盖章）： </t>
  </si>
  <si>
    <t>业务主管部门（盖章）：</t>
  </si>
  <si>
    <t xml:space="preserve">财政部门（盖章）： </t>
  </si>
  <si>
    <t>2025 年  01  月  10  日</t>
  </si>
  <si>
    <t xml:space="preserve">           年      月      日  </t>
  </si>
  <si>
    <t xml:space="preserve">           年       月      日  </t>
  </si>
  <si>
    <t>附件2：</t>
  </si>
  <si>
    <t>台山市赤溪镇2024年第四季度政策性水产养殖保险承保清单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</si>
  <si>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</si>
  <si>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</si>
  <si>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</si>
  <si>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</si>
  <si>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</si>
  <si>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</si>
  <si>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</si>
  <si>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总计</t>
  </si>
  <si>
    <t>梁伟东</t>
  </si>
  <si>
    <t>P6LN20244407N000000026</t>
  </si>
  <si>
    <t>2024-11-30</t>
  </si>
  <si>
    <t>1、参保数量：养殖数量。
2、根据粤财金〔2023〕35号、江农农〔2021〕278号文件，水产养殖保险各级财政保费分担说明：省级财政补贴40%，地、市级财政补贴5%，县（区）级财政补贴5%，农民自行负担50%；
3、根据粤财金〔2023〕35号文件，水产养殖保险基本保险金额：5000-9000元/年/亩；                                                                                                                                                                          
4、根据粤财金〔2023〕35号文件，水产养殖保险费率：6%。</t>
  </si>
  <si>
    <t xml:space="preserve">           年        月      日  </t>
  </si>
  <si>
    <t>附件3：</t>
  </si>
  <si>
    <t>台山市斗山镇2024年第四季度政策性水产养殖保险承保清单</t>
  </si>
  <si>
    <t>广东远宏水产集团有限公司</t>
  </si>
  <si>
    <t>P6LN20244407N000000030</t>
  </si>
  <si>
    <t>2024-12-26</t>
  </si>
  <si>
    <t>P6LN20244407N000000031</t>
  </si>
  <si>
    <t>P6LN20244407N000000032</t>
  </si>
  <si>
    <t>P6LN20244407N000000034</t>
  </si>
  <si>
    <t>P6LN20244407N000000035</t>
  </si>
  <si>
    <t>P6LN20244407N000000036</t>
  </si>
  <si>
    <t>P6LN20244407N000000041</t>
  </si>
  <si>
    <t>P6LN20244407N000000042</t>
  </si>
  <si>
    <t xml:space="preserve">           年        月       日  </t>
  </si>
  <si>
    <t>附件4：</t>
  </si>
  <si>
    <t>台山市端芬镇2024年第四季度政策性水产养殖保险承保清单</t>
  </si>
  <si>
    <t>P6LN20244407N000000033</t>
  </si>
  <si>
    <t>P6LN20244407N000000037</t>
  </si>
  <si>
    <t>P6LN20244407N000000038</t>
  </si>
  <si>
    <t>P6LN20244407N000000039</t>
  </si>
  <si>
    <t>P6LN20244407N000000040</t>
  </si>
  <si>
    <t>附件5：</t>
  </si>
  <si>
    <t>台山市广海镇2024年第四季度政策性水产养殖保险承保清单</t>
  </si>
  <si>
    <t xml:space="preserve">广东丰泫农业科技有限公司 </t>
  </si>
  <si>
    <t>P6LN20244407N000000043</t>
  </si>
  <si>
    <t>2024-12-31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</si>
</sst>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[DBNum2][$RMB]General;[Red][DBNum2][$RMB]General"/>
  </numFmts>
  <fonts count="39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12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8"/>
      <color theme="1"/>
      <name val="微软雅黑"/>
      <charset val="134"/>
    </font>
    <font>
      <sz val="9"/>
      <color theme="1"/>
      <name val="微软雅黑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7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9" fillId="7" borderId="13" applyNumberFormat="0" applyAlignment="0" applyProtection="0">
      <alignment vertical="center"/>
    </xf>
    <xf numFmtId="0" fontId="35" fillId="24" borderId="15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7" fillId="0" borderId="0"/>
  </cellStyleXfs>
  <cellXfs count="82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176" fontId="2" fillId="0" borderId="0" xfId="0" applyNumberFormat="1" applyFont="1" applyAlignment="1"/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9" fillId="0" borderId="0" xfId="0" applyFont="1" applyAlignment="1">
      <alignment horizontal="right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7" xfId="0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Border="1">
      <alignment vertical="center"/>
    </xf>
    <xf numFmtId="176" fontId="15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176" fontId="16" fillId="2" borderId="7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Fill="1" applyAlignment="1"/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17" fillId="0" borderId="7" xfId="0" applyNumberFormat="1" applyFont="1" applyBorder="1" applyAlignment="1">
      <alignment horizontal="center" vertical="center" wrapText="1"/>
    </xf>
    <xf numFmtId="177" fontId="14" fillId="0" borderId="0" xfId="0" applyNumberFormat="1" applyFont="1">
      <alignment vertical="center"/>
    </xf>
    <xf numFmtId="0" fontId="18" fillId="0" borderId="7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Font="1" applyAlignment="1"/>
    <xf numFmtId="0" fontId="13" fillId="0" borderId="0" xfId="0" applyFont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M34"/>
  <sheetViews>
    <sheetView tabSelected="1" workbookViewId="0">
      <selection activeCell="M21" sqref="M21"/>
    </sheetView>
  </sheetViews>
  <sheetFormatPr defaultColWidth="9" defaultRowHeight="13.5"/>
  <cols>
    <col min="1" max="1" width="8.625" customWidth="1"/>
    <col min="2" max="2" width="18.5" customWidth="1"/>
    <col min="3" max="3" width="13.625" customWidth="1"/>
    <col min="4" max="5" width="15.625" customWidth="1"/>
    <col min="6" max="9" width="15.625" style="31" customWidth="1"/>
    <col min="10" max="10" width="10.75" customWidth="1"/>
    <col min="11" max="11" width="10.375"/>
    <col min="12" max="12" width="11.625"/>
    <col min="13" max="13" width="38.25"/>
  </cols>
  <sheetData>
    <row r="1" ht="15" spans="1:10">
      <c r="A1" s="47" t="s">
        <v>0</v>
      </c>
      <c r="B1" s="47"/>
      <c r="C1" s="47"/>
      <c r="D1" s="47"/>
      <c r="E1" s="47"/>
      <c r="F1" s="48"/>
      <c r="G1" s="48"/>
      <c r="H1" s="48"/>
      <c r="I1" s="48"/>
      <c r="J1" s="47"/>
    </row>
    <row r="2" ht="25.5" customHeight="1" spans="1:10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="45" customFormat="1" ht="22" customHeight="1" spans="1:10">
      <c r="A3" s="14" t="s">
        <v>2</v>
      </c>
      <c r="B3" s="50"/>
      <c r="C3" s="50"/>
      <c r="D3" s="51"/>
      <c r="E3" s="52" t="s">
        <v>3</v>
      </c>
      <c r="F3" s="52"/>
      <c r="G3" s="52"/>
      <c r="H3" s="52"/>
      <c r="I3" s="52"/>
      <c r="J3" s="52"/>
    </row>
    <row r="4" ht="19.5" customHeight="1" spans="1:10">
      <c r="A4" s="53" t="s">
        <v>4</v>
      </c>
      <c r="B4" s="54" t="s">
        <v>5</v>
      </c>
      <c r="C4" s="54" t="s">
        <v>6</v>
      </c>
      <c r="D4" s="54" t="s">
        <v>7</v>
      </c>
      <c r="E4" s="53" t="s">
        <v>8</v>
      </c>
      <c r="F4" s="55" t="s">
        <v>9</v>
      </c>
      <c r="G4" s="56"/>
      <c r="H4" s="56"/>
      <c r="I4" s="74"/>
      <c r="J4" s="53" t="s">
        <v>10</v>
      </c>
    </row>
    <row r="5" ht="19.5" customHeight="1" spans="1:10">
      <c r="A5" s="57"/>
      <c r="B5" s="58"/>
      <c r="C5" s="58"/>
      <c r="D5" s="58"/>
      <c r="E5" s="57"/>
      <c r="F5" s="59" t="s">
        <v>11</v>
      </c>
      <c r="G5" s="59" t="s">
        <v>12</v>
      </c>
      <c r="H5" s="59" t="s">
        <v>13</v>
      </c>
      <c r="I5" s="59" t="s">
        <v>14</v>
      </c>
      <c r="J5" s="57"/>
    </row>
    <row r="6" s="46" customFormat="1" ht="19.5" customHeight="1" spans="1:13">
      <c r="A6" s="60" t="s">
        <v>15</v>
      </c>
      <c r="B6" s="61"/>
      <c r="C6" s="61"/>
      <c r="D6" s="61"/>
      <c r="E6" s="62"/>
      <c r="F6" s="63">
        <f>SUM(F7:H7)</f>
        <v>10230894</v>
      </c>
      <c r="G6" s="64"/>
      <c r="H6" s="65"/>
      <c r="I6" s="59" t="s">
        <v>16</v>
      </c>
      <c r="J6" s="75" t="s">
        <v>16</v>
      </c>
      <c r="M6" s="76"/>
    </row>
    <row r="7" s="46" customFormat="1" ht="30" customHeight="1" spans="1:13">
      <c r="A7" s="66" t="s">
        <v>17</v>
      </c>
      <c r="B7" s="67">
        <f>SUM(B8:B14)</f>
        <v>48670.84</v>
      </c>
      <c r="C7" s="67">
        <f t="shared" ref="C7:I7" si="0">SUM(C8:C14)</f>
        <v>37892.2</v>
      </c>
      <c r="D7" s="67">
        <f t="shared" si="0"/>
        <v>341029800</v>
      </c>
      <c r="E7" s="67">
        <f t="shared" si="0"/>
        <v>20461788</v>
      </c>
      <c r="F7" s="67">
        <f t="shared" si="0"/>
        <v>8184715.2</v>
      </c>
      <c r="G7" s="67">
        <f t="shared" si="0"/>
        <v>1023089.4</v>
      </c>
      <c r="H7" s="67">
        <f t="shared" si="0"/>
        <v>1023089.4</v>
      </c>
      <c r="I7" s="67">
        <f t="shared" si="0"/>
        <v>10230894</v>
      </c>
      <c r="J7" s="42"/>
      <c r="M7" s="76"/>
    </row>
    <row r="8" s="46" customFormat="1" ht="25" customHeight="1" spans="1:13">
      <c r="A8" s="68" t="s">
        <v>18</v>
      </c>
      <c r="B8" s="69">
        <v>2747.2</v>
      </c>
      <c r="C8" s="69">
        <v>910</v>
      </c>
      <c r="D8" s="69">
        <v>8190000</v>
      </c>
      <c r="E8" s="69">
        <v>491400</v>
      </c>
      <c r="F8" s="69">
        <v>196560</v>
      </c>
      <c r="G8" s="69">
        <v>24570</v>
      </c>
      <c r="H8" s="69">
        <v>24570</v>
      </c>
      <c r="I8" s="69">
        <v>245700</v>
      </c>
      <c r="J8" s="42"/>
      <c r="M8" s="76"/>
    </row>
    <row r="9" s="46" customFormat="1" ht="25" customHeight="1" spans="1:13">
      <c r="A9" s="68" t="s">
        <v>19</v>
      </c>
      <c r="B9" s="69">
        <v>269.5</v>
      </c>
      <c r="C9" s="69">
        <v>0</v>
      </c>
      <c r="D9" s="69">
        <v>0</v>
      </c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42"/>
      <c r="M9" s="76"/>
    </row>
    <row r="10" s="46" customFormat="1" ht="25" customHeight="1" spans="1:13">
      <c r="A10" s="68" t="s">
        <v>20</v>
      </c>
      <c r="B10" s="69">
        <v>1873.6</v>
      </c>
      <c r="C10" s="69">
        <v>0</v>
      </c>
      <c r="D10" s="69">
        <v>0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77"/>
      <c r="M10" s="76"/>
    </row>
    <row r="11" s="46" customFormat="1" ht="25" customHeight="1" spans="1:13">
      <c r="A11" s="68" t="s">
        <v>21</v>
      </c>
      <c r="B11" s="69">
        <v>18676.54</v>
      </c>
      <c r="C11" s="69">
        <v>15744.2</v>
      </c>
      <c r="D11" s="69">
        <v>141697800</v>
      </c>
      <c r="E11" s="69">
        <v>8501868</v>
      </c>
      <c r="F11" s="69">
        <v>3400747.2</v>
      </c>
      <c r="G11" s="69">
        <v>425093.4</v>
      </c>
      <c r="H11" s="69">
        <v>425093.4</v>
      </c>
      <c r="I11" s="69">
        <v>4250934</v>
      </c>
      <c r="J11" s="77"/>
      <c r="M11" s="76"/>
    </row>
    <row r="12" s="46" customFormat="1" ht="25" customHeight="1" spans="1:13">
      <c r="A12" s="68" t="s">
        <v>22</v>
      </c>
      <c r="B12" s="69">
        <v>8728</v>
      </c>
      <c r="C12" s="69">
        <v>8728</v>
      </c>
      <c r="D12" s="69">
        <v>78552000</v>
      </c>
      <c r="E12" s="69">
        <v>4713120</v>
      </c>
      <c r="F12" s="69">
        <v>1885248</v>
      </c>
      <c r="G12" s="69">
        <v>235656</v>
      </c>
      <c r="H12" s="69">
        <v>235656</v>
      </c>
      <c r="I12" s="69">
        <v>2356560</v>
      </c>
      <c r="J12" s="77"/>
      <c r="M12" s="76"/>
    </row>
    <row r="13" s="46" customFormat="1" ht="25" customHeight="1" spans="1:13">
      <c r="A13" s="68" t="s">
        <v>23</v>
      </c>
      <c r="B13" s="69">
        <v>12510</v>
      </c>
      <c r="C13" s="69">
        <v>12510</v>
      </c>
      <c r="D13" s="69">
        <v>112590000</v>
      </c>
      <c r="E13" s="69">
        <v>6755400</v>
      </c>
      <c r="F13" s="69">
        <v>2702160</v>
      </c>
      <c r="G13" s="69">
        <v>337770</v>
      </c>
      <c r="H13" s="69">
        <v>337770</v>
      </c>
      <c r="I13" s="69">
        <v>3377700</v>
      </c>
      <c r="J13" s="77"/>
      <c r="M13" s="76"/>
    </row>
    <row r="14" s="46" customFormat="1" ht="25" customHeight="1" spans="1:13">
      <c r="A14" s="68" t="s">
        <v>24</v>
      </c>
      <c r="B14" s="69">
        <v>3866</v>
      </c>
      <c r="C14" s="69">
        <v>0</v>
      </c>
      <c r="D14" s="69">
        <v>0</v>
      </c>
      <c r="E14" s="69">
        <v>0</v>
      </c>
      <c r="F14" s="69">
        <v>0</v>
      </c>
      <c r="G14" s="69">
        <v>0</v>
      </c>
      <c r="H14" s="69">
        <v>0</v>
      </c>
      <c r="I14" s="69">
        <v>0</v>
      </c>
      <c r="J14" s="77"/>
      <c r="M14" s="76"/>
    </row>
    <row r="15" ht="64.5" customHeight="1" spans="1:10">
      <c r="A15" s="30" t="s">
        <v>25</v>
      </c>
      <c r="B15" s="30"/>
      <c r="C15" s="30"/>
      <c r="D15" s="30"/>
      <c r="E15" s="30"/>
      <c r="F15" s="30"/>
      <c r="G15" s="30"/>
      <c r="H15" s="30"/>
      <c r="I15" s="30"/>
      <c r="J15" s="30"/>
    </row>
    <row r="16" ht="23" customHeight="1" spans="1:10">
      <c r="A16" s="70"/>
      <c r="B16" s="70"/>
      <c r="C16" s="70"/>
      <c r="D16" s="70"/>
      <c r="E16" s="70"/>
      <c r="F16" s="70"/>
      <c r="G16" s="70"/>
      <c r="H16" s="70"/>
      <c r="I16" s="70"/>
      <c r="J16" s="70"/>
    </row>
    <row r="17" ht="27" customHeight="1" spans="1:11">
      <c r="A17" s="33"/>
      <c r="B17" s="33" t="s">
        <v>26</v>
      </c>
      <c r="C17" s="33"/>
      <c r="D17" s="33"/>
      <c r="E17" s="33" t="s">
        <v>27</v>
      </c>
      <c r="F17" s="33"/>
      <c r="G17" s="33"/>
      <c r="H17" s="33" t="s">
        <v>28</v>
      </c>
      <c r="I17" s="33"/>
      <c r="J17" s="78"/>
      <c r="K17" s="79"/>
    </row>
    <row r="18" ht="27" customHeight="1" spans="1:11">
      <c r="A18" s="33"/>
      <c r="B18" s="33" t="s">
        <v>29</v>
      </c>
      <c r="C18" s="33"/>
      <c r="D18" s="33"/>
      <c r="E18" s="33" t="s">
        <v>30</v>
      </c>
      <c r="F18" s="33"/>
      <c r="G18" s="33"/>
      <c r="H18" s="33" t="s">
        <v>31</v>
      </c>
      <c r="I18" s="33"/>
      <c r="J18" s="78"/>
      <c r="K18" s="79"/>
    </row>
    <row r="19" ht="27" customHeight="1" spans="1:11">
      <c r="A19" s="71"/>
      <c r="B19" s="34" t="s">
        <v>32</v>
      </c>
      <c r="C19" s="35"/>
      <c r="D19" s="35"/>
      <c r="E19" s="36" t="s">
        <v>33</v>
      </c>
      <c r="F19" s="36"/>
      <c r="G19" s="36"/>
      <c r="H19" s="36" t="s">
        <v>34</v>
      </c>
      <c r="I19" s="36"/>
      <c r="J19" s="80"/>
      <c r="K19" s="81"/>
    </row>
    <row r="20" ht="16.5" spans="1:9">
      <c r="A20" s="72"/>
      <c r="B20" s="72"/>
      <c r="C20" s="72"/>
      <c r="D20" s="72"/>
      <c r="E20" s="72"/>
      <c r="F20" s="73"/>
      <c r="G20" s="73"/>
      <c r="H20" s="73"/>
      <c r="I20" s="73"/>
    </row>
    <row r="34" spans="6:7">
      <c r="F34"/>
      <c r="G34"/>
    </row>
  </sheetData>
  <sortState ref="A8:I11">
    <sortCondition ref="A8:A11"/>
  </sortState>
  <mergeCells count="12">
    <mergeCell ref="A2:J2"/>
    <mergeCell ref="E3:J3"/>
    <mergeCell ref="F4:I4"/>
    <mergeCell ref="A6:E6"/>
    <mergeCell ref="F6:H6"/>
    <mergeCell ref="A15:J15"/>
    <mergeCell ref="A4:A5"/>
    <mergeCell ref="B4:B5"/>
    <mergeCell ref="C4:C5"/>
    <mergeCell ref="D4:D5"/>
    <mergeCell ref="E4:E5"/>
    <mergeCell ref="J4:J5"/>
  </mergeCells>
  <printOptions horizontalCentered="1"/>
  <pageMargins left="0.393055555555556" right="0.393055555555556" top="0.472222222222222" bottom="0.354166666666667" header="0.314583333333333" footer="0.314583333333333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92D050"/>
    <pageSetUpPr fitToPage="1"/>
  </sheetPr>
  <dimension ref="A1:M15"/>
  <sheetViews>
    <sheetView workbookViewId="0">
      <selection activeCell="A2" sqref="A2:M2"/>
    </sheetView>
  </sheetViews>
  <sheetFormatPr defaultColWidth="9" defaultRowHeight="13.5"/>
  <cols>
    <col min="1" max="1" width="5.25" customWidth="1"/>
    <col min="2" max="2" width="6.375" customWidth="1"/>
    <col min="3" max="3" width="19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9.25" customWidth="1"/>
  </cols>
  <sheetData>
    <row r="1" s="1" customFormat="1" ht="15" spans="1:13">
      <c r="A1" s="7" t="s">
        <v>35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36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37</v>
      </c>
      <c r="B4" s="19" t="s">
        <v>4</v>
      </c>
      <c r="C4" s="19" t="s">
        <v>38</v>
      </c>
      <c r="D4" s="19" t="s">
        <v>39</v>
      </c>
      <c r="E4" s="19" t="s">
        <v>40</v>
      </c>
      <c r="F4" s="19" t="s">
        <v>41</v>
      </c>
      <c r="G4" s="19" t="s">
        <v>42</v>
      </c>
      <c r="H4" s="20" t="s">
        <v>43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245700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44</v>
      </c>
      <c r="B7" s="26"/>
      <c r="C7" s="26"/>
      <c r="D7" s="26"/>
      <c r="E7" s="26"/>
      <c r="F7" s="27">
        <f>SUM(F8:F8)</f>
        <v>910</v>
      </c>
      <c r="G7" s="27">
        <f t="shared" ref="G7:L7" si="0">SUM(G8:G8)</f>
        <v>8190000</v>
      </c>
      <c r="H7" s="27">
        <f t="shared" si="0"/>
        <v>491400</v>
      </c>
      <c r="I7" s="27">
        <f t="shared" si="0"/>
        <v>196560</v>
      </c>
      <c r="J7" s="27">
        <f t="shared" si="0"/>
        <v>24570</v>
      </c>
      <c r="K7" s="27">
        <f t="shared" si="0"/>
        <v>24570</v>
      </c>
      <c r="L7" s="27">
        <f t="shared" si="0"/>
        <v>245700</v>
      </c>
      <c r="M7" s="42"/>
    </row>
    <row r="8" s="6" customFormat="1" ht="30" customHeight="1" spans="1:13">
      <c r="A8" s="28">
        <v>1</v>
      </c>
      <c r="B8" s="28" t="s">
        <v>18</v>
      </c>
      <c r="C8" s="28" t="s">
        <v>45</v>
      </c>
      <c r="D8" s="28" t="s">
        <v>46</v>
      </c>
      <c r="E8" s="28" t="s">
        <v>47</v>
      </c>
      <c r="F8" s="29">
        <v>910</v>
      </c>
      <c r="G8" s="29">
        <v>8190000</v>
      </c>
      <c r="H8" s="29">
        <v>491400</v>
      </c>
      <c r="I8" s="29">
        <v>196560</v>
      </c>
      <c r="J8" s="29">
        <v>24570</v>
      </c>
      <c r="K8" s="29">
        <v>24570</v>
      </c>
      <c r="L8" s="29">
        <v>245700</v>
      </c>
      <c r="M8" s="44"/>
    </row>
    <row r="9" ht="70" customHeight="1" spans="1:13">
      <c r="A9" s="30" t="s">
        <v>48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customHeight="1" spans="6:9">
      <c r="F10" s="31"/>
      <c r="G10" s="31"/>
      <c r="H10" s="31"/>
      <c r="I10" s="31"/>
    </row>
    <row r="11" ht="30" customHeight="1" spans="1:13">
      <c r="A11" s="32"/>
      <c r="B11" s="32"/>
      <c r="C11" s="33" t="s">
        <v>26</v>
      </c>
      <c r="D11" s="33"/>
      <c r="E11" s="33"/>
      <c r="F11" s="33"/>
      <c r="G11" s="33"/>
      <c r="H11" s="33" t="s">
        <v>27</v>
      </c>
      <c r="I11" s="33"/>
      <c r="J11" s="33"/>
      <c r="K11" s="33"/>
      <c r="L11" s="43"/>
      <c r="M11" s="32"/>
    </row>
    <row r="12" ht="30" customHeight="1" spans="1:13">
      <c r="A12" s="32"/>
      <c r="B12" s="32"/>
      <c r="C12" s="33" t="s">
        <v>29</v>
      </c>
      <c r="D12" s="33"/>
      <c r="E12" s="33"/>
      <c r="F12" s="33"/>
      <c r="G12" s="33"/>
      <c r="H12" s="33" t="s">
        <v>30</v>
      </c>
      <c r="I12" s="33"/>
      <c r="J12" s="33"/>
      <c r="K12" s="33"/>
      <c r="L12" s="43"/>
      <c r="M12" s="32"/>
    </row>
    <row r="13" ht="22.5" customHeight="1" spans="1:13">
      <c r="A13" s="32"/>
      <c r="B13" s="32"/>
      <c r="C13" s="34" t="s">
        <v>32</v>
      </c>
      <c r="D13" s="35"/>
      <c r="E13" s="35"/>
      <c r="F13" s="35"/>
      <c r="G13" s="36"/>
      <c r="H13" s="36" t="s">
        <v>49</v>
      </c>
      <c r="I13" s="36"/>
      <c r="J13" s="36"/>
      <c r="K13" s="36"/>
      <c r="L13" s="43"/>
      <c r="M13" s="32"/>
    </row>
    <row r="14" spans="1:13">
      <c r="A14" s="37"/>
      <c r="B14" s="37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7"/>
      <c r="B15" s="37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sortState ref="A8:M13">
    <sortCondition ref="D8:D13"/>
  </sortState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rgb="FF92D050"/>
  </sheetPr>
  <dimension ref="A1:M22"/>
  <sheetViews>
    <sheetView workbookViewId="0">
      <selection activeCell="A2" sqref="A2:M2"/>
    </sheetView>
  </sheetViews>
  <sheetFormatPr defaultColWidth="9" defaultRowHeight="13.5"/>
  <cols>
    <col min="1" max="1" width="5.25" customWidth="1"/>
    <col min="2" max="2" width="6.375" customWidth="1"/>
    <col min="3" max="3" width="23.87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11.625" customWidth="1"/>
  </cols>
  <sheetData>
    <row r="1" s="1" customFormat="1" ht="15" spans="1:13">
      <c r="A1" s="7" t="s">
        <v>50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51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37</v>
      </c>
      <c r="B4" s="19" t="s">
        <v>4</v>
      </c>
      <c r="C4" s="19" t="s">
        <v>38</v>
      </c>
      <c r="D4" s="19" t="s">
        <v>39</v>
      </c>
      <c r="E4" s="19" t="s">
        <v>40</v>
      </c>
      <c r="F4" s="19" t="s">
        <v>41</v>
      </c>
      <c r="G4" s="19" t="s">
        <v>42</v>
      </c>
      <c r="H4" s="20" t="s">
        <v>43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4250934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44</v>
      </c>
      <c r="B7" s="26"/>
      <c r="C7" s="26"/>
      <c r="D7" s="26"/>
      <c r="E7" s="26"/>
      <c r="F7" s="27">
        <f>SUM(F8:F15)</f>
        <v>15744.2</v>
      </c>
      <c r="G7" s="27">
        <f>SUM(G8:G15)</f>
        <v>141697800</v>
      </c>
      <c r="H7" s="27">
        <f>SUM(H8:H15)</f>
        <v>8501868</v>
      </c>
      <c r="I7" s="27">
        <f>SUM(I8:I15)</f>
        <v>3400747.2</v>
      </c>
      <c r="J7" s="27">
        <f>SUM(J8:J15)</f>
        <v>425093.4</v>
      </c>
      <c r="K7" s="27">
        <f>SUM(K8:K15)</f>
        <v>425093.4</v>
      </c>
      <c r="L7" s="27">
        <f>SUM(L8:L15)</f>
        <v>4250934</v>
      </c>
      <c r="M7" s="42"/>
    </row>
    <row r="8" s="6" customFormat="1" ht="30" customHeight="1" spans="1:13">
      <c r="A8" s="28">
        <v>2</v>
      </c>
      <c r="B8" s="28" t="s">
        <v>21</v>
      </c>
      <c r="C8" s="28" t="s">
        <v>52</v>
      </c>
      <c r="D8" s="28" t="s">
        <v>53</v>
      </c>
      <c r="E8" s="28" t="s">
        <v>54</v>
      </c>
      <c r="F8" s="29">
        <v>2134.6</v>
      </c>
      <c r="G8" s="29">
        <v>19211400</v>
      </c>
      <c r="H8" s="29">
        <v>1152684</v>
      </c>
      <c r="I8" s="29">
        <v>461073.6</v>
      </c>
      <c r="J8" s="29">
        <v>57634.2</v>
      </c>
      <c r="K8" s="29">
        <v>57634.2</v>
      </c>
      <c r="L8" s="29">
        <v>576342</v>
      </c>
      <c r="M8" s="42"/>
    </row>
    <row r="9" s="6" customFormat="1" ht="30" customHeight="1" spans="1:13">
      <c r="A9" s="28">
        <v>3</v>
      </c>
      <c r="B9" s="28" t="s">
        <v>21</v>
      </c>
      <c r="C9" s="28" t="s">
        <v>52</v>
      </c>
      <c r="D9" s="28" t="s">
        <v>55</v>
      </c>
      <c r="E9" s="28" t="s">
        <v>54</v>
      </c>
      <c r="F9" s="29">
        <v>1728.6</v>
      </c>
      <c r="G9" s="29">
        <v>15557400</v>
      </c>
      <c r="H9" s="29">
        <v>933444</v>
      </c>
      <c r="I9" s="29">
        <v>373377.6</v>
      </c>
      <c r="J9" s="29">
        <v>46672.2</v>
      </c>
      <c r="K9" s="29">
        <v>46672.2</v>
      </c>
      <c r="L9" s="29">
        <v>466722</v>
      </c>
      <c r="M9" s="42"/>
    </row>
    <row r="10" s="6" customFormat="1" ht="30" customHeight="1" spans="1:13">
      <c r="A10" s="28">
        <v>4</v>
      </c>
      <c r="B10" s="28" t="s">
        <v>21</v>
      </c>
      <c r="C10" s="28" t="s">
        <v>52</v>
      </c>
      <c r="D10" s="28" t="s">
        <v>56</v>
      </c>
      <c r="E10" s="28" t="s">
        <v>54</v>
      </c>
      <c r="F10" s="29">
        <v>2181.6</v>
      </c>
      <c r="G10" s="29">
        <v>19634400</v>
      </c>
      <c r="H10" s="29">
        <v>1178064</v>
      </c>
      <c r="I10" s="29">
        <v>471225.6</v>
      </c>
      <c r="J10" s="29">
        <v>58903.2</v>
      </c>
      <c r="K10" s="29">
        <v>58903.2</v>
      </c>
      <c r="L10" s="29">
        <v>589032</v>
      </c>
      <c r="M10" s="42"/>
    </row>
    <row r="11" s="6" customFormat="1" ht="30" customHeight="1" spans="1:13">
      <c r="A11" s="28">
        <v>5</v>
      </c>
      <c r="B11" s="28" t="s">
        <v>21</v>
      </c>
      <c r="C11" s="28" t="s">
        <v>52</v>
      </c>
      <c r="D11" s="28" t="s">
        <v>57</v>
      </c>
      <c r="E11" s="28" t="s">
        <v>54</v>
      </c>
      <c r="F11" s="29">
        <v>1955</v>
      </c>
      <c r="G11" s="29">
        <v>17595000</v>
      </c>
      <c r="H11" s="29">
        <v>1055700</v>
      </c>
      <c r="I11" s="29">
        <v>422280</v>
      </c>
      <c r="J11" s="29">
        <v>52785</v>
      </c>
      <c r="K11" s="29">
        <v>52785</v>
      </c>
      <c r="L11" s="29">
        <v>527850</v>
      </c>
      <c r="M11" s="42"/>
    </row>
    <row r="12" s="6" customFormat="1" ht="30" customHeight="1" spans="1:13">
      <c r="A12" s="28">
        <v>6</v>
      </c>
      <c r="B12" s="28" t="s">
        <v>21</v>
      </c>
      <c r="C12" s="28" t="s">
        <v>52</v>
      </c>
      <c r="D12" s="28" t="s">
        <v>58</v>
      </c>
      <c r="E12" s="28" t="s">
        <v>54</v>
      </c>
      <c r="F12" s="29">
        <v>1947.6</v>
      </c>
      <c r="G12" s="29">
        <v>17528400</v>
      </c>
      <c r="H12" s="29">
        <v>1051704</v>
      </c>
      <c r="I12" s="29">
        <v>420681.6</v>
      </c>
      <c r="J12" s="29">
        <v>52585.2</v>
      </c>
      <c r="K12" s="29">
        <v>52585.2</v>
      </c>
      <c r="L12" s="29">
        <v>525852</v>
      </c>
      <c r="M12" s="42"/>
    </row>
    <row r="13" s="6" customFormat="1" ht="30" customHeight="1" spans="1:13">
      <c r="A13" s="28">
        <v>7</v>
      </c>
      <c r="B13" s="28" t="s">
        <v>21</v>
      </c>
      <c r="C13" s="28" t="s">
        <v>52</v>
      </c>
      <c r="D13" s="28" t="s">
        <v>59</v>
      </c>
      <c r="E13" s="28" t="s">
        <v>54</v>
      </c>
      <c r="F13" s="29">
        <v>1534.8</v>
      </c>
      <c r="G13" s="29">
        <v>13813200</v>
      </c>
      <c r="H13" s="29">
        <v>828792</v>
      </c>
      <c r="I13" s="29">
        <v>331516.8</v>
      </c>
      <c r="J13" s="29">
        <v>41439.6</v>
      </c>
      <c r="K13" s="29">
        <v>41439.6</v>
      </c>
      <c r="L13" s="29">
        <v>414396</v>
      </c>
      <c r="M13" s="42"/>
    </row>
    <row r="14" s="6" customFormat="1" ht="30" customHeight="1" spans="1:13">
      <c r="A14" s="28">
        <v>8</v>
      </c>
      <c r="B14" s="28" t="s">
        <v>21</v>
      </c>
      <c r="C14" s="28" t="s">
        <v>52</v>
      </c>
      <c r="D14" s="28" t="s">
        <v>60</v>
      </c>
      <c r="E14" s="28" t="s">
        <v>54</v>
      </c>
      <c r="F14" s="29">
        <v>2962</v>
      </c>
      <c r="G14" s="29">
        <v>26658000</v>
      </c>
      <c r="H14" s="29">
        <v>1599480</v>
      </c>
      <c r="I14" s="29">
        <v>639792</v>
      </c>
      <c r="J14" s="29">
        <v>79974</v>
      </c>
      <c r="K14" s="29">
        <v>79974</v>
      </c>
      <c r="L14" s="29">
        <v>799740</v>
      </c>
      <c r="M14" s="42"/>
    </row>
    <row r="15" s="6" customFormat="1" ht="30" customHeight="1" spans="1:13">
      <c r="A15" s="28">
        <v>9</v>
      </c>
      <c r="B15" s="28" t="s">
        <v>21</v>
      </c>
      <c r="C15" s="28" t="s">
        <v>52</v>
      </c>
      <c r="D15" s="28" t="s">
        <v>61</v>
      </c>
      <c r="E15" s="28" t="s">
        <v>54</v>
      </c>
      <c r="F15" s="29">
        <v>1300</v>
      </c>
      <c r="G15" s="29">
        <v>11700000</v>
      </c>
      <c r="H15" s="29">
        <v>702000</v>
      </c>
      <c r="I15" s="29">
        <v>280800</v>
      </c>
      <c r="J15" s="29">
        <v>35100</v>
      </c>
      <c r="K15" s="29">
        <v>35100</v>
      </c>
      <c r="L15" s="29">
        <v>351000</v>
      </c>
      <c r="M15" s="44"/>
    </row>
    <row r="16" ht="70" customHeight="1" spans="1:13">
      <c r="A16" s="30" t="s">
        <v>48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 customHeight="1" spans="6:9">
      <c r="F17" s="31"/>
      <c r="G17" s="31"/>
      <c r="H17" s="31"/>
      <c r="I17" s="31"/>
    </row>
    <row r="18" ht="30" customHeight="1" spans="1:13">
      <c r="A18" s="32"/>
      <c r="B18" s="32"/>
      <c r="C18" s="33" t="s">
        <v>26</v>
      </c>
      <c r="D18" s="33"/>
      <c r="E18" s="33"/>
      <c r="F18" s="33"/>
      <c r="G18" s="33"/>
      <c r="H18" s="33" t="s">
        <v>27</v>
      </c>
      <c r="I18" s="33"/>
      <c r="J18" s="33"/>
      <c r="K18" s="33"/>
      <c r="L18" s="43"/>
      <c r="M18" s="32"/>
    </row>
    <row r="19" ht="30" customHeight="1" spans="1:13">
      <c r="A19" s="32"/>
      <c r="B19" s="32"/>
      <c r="C19" s="33" t="s">
        <v>29</v>
      </c>
      <c r="D19" s="33"/>
      <c r="E19" s="33"/>
      <c r="F19" s="33"/>
      <c r="G19" s="33"/>
      <c r="H19" s="33" t="s">
        <v>30</v>
      </c>
      <c r="I19" s="33"/>
      <c r="J19" s="33"/>
      <c r="K19" s="33"/>
      <c r="L19" s="43"/>
      <c r="M19" s="32"/>
    </row>
    <row r="20" ht="22.5" customHeight="1" spans="1:13">
      <c r="A20" s="32"/>
      <c r="B20" s="32"/>
      <c r="C20" s="34" t="s">
        <v>32</v>
      </c>
      <c r="D20" s="35"/>
      <c r="E20" s="35"/>
      <c r="F20" s="35"/>
      <c r="G20" s="36"/>
      <c r="H20" s="36" t="s">
        <v>62</v>
      </c>
      <c r="I20" s="36"/>
      <c r="J20" s="36"/>
      <c r="K20" s="36"/>
      <c r="L20" s="43"/>
      <c r="M20" s="32"/>
    </row>
    <row r="21" spans="1:13">
      <c r="A21" s="37"/>
      <c r="B21" s="37"/>
      <c r="C21" s="37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>
      <c r="A22" s="37"/>
      <c r="B22" s="37"/>
      <c r="C22" s="37"/>
      <c r="D22" s="3"/>
      <c r="E22" s="3"/>
      <c r="F22" s="3"/>
      <c r="G22" s="3"/>
      <c r="H22" s="3"/>
      <c r="I22" s="3"/>
      <c r="J22" s="3"/>
      <c r="K22" s="3"/>
      <c r="L22" s="3"/>
      <c r="M22" s="3"/>
    </row>
  </sheetData>
  <mergeCells count="15">
    <mergeCell ref="A2:M2"/>
    <mergeCell ref="I4:L4"/>
    <mergeCell ref="A6:H6"/>
    <mergeCell ref="I6:K6"/>
    <mergeCell ref="A7:E7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92D050"/>
    <pageSetUpPr fitToPage="1"/>
  </sheetPr>
  <dimension ref="A1:M19"/>
  <sheetViews>
    <sheetView workbookViewId="0">
      <selection activeCell="A2" sqref="A2:M2"/>
    </sheetView>
  </sheetViews>
  <sheetFormatPr defaultColWidth="9" defaultRowHeight="13.5"/>
  <cols>
    <col min="1" max="1" width="5.25" customWidth="1"/>
    <col min="2" max="2" width="6.375" customWidth="1"/>
    <col min="3" max="3" width="23.87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10.5" customWidth="1"/>
  </cols>
  <sheetData>
    <row r="1" s="1" customFormat="1" ht="15" spans="1:13">
      <c r="A1" s="7" t="s">
        <v>63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64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37</v>
      </c>
      <c r="B4" s="19" t="s">
        <v>4</v>
      </c>
      <c r="C4" s="19" t="s">
        <v>38</v>
      </c>
      <c r="D4" s="19" t="s">
        <v>39</v>
      </c>
      <c r="E4" s="19" t="s">
        <v>40</v>
      </c>
      <c r="F4" s="19" t="s">
        <v>41</v>
      </c>
      <c r="G4" s="19" t="s">
        <v>42</v>
      </c>
      <c r="H4" s="20" t="s">
        <v>43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2356560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44</v>
      </c>
      <c r="B7" s="26"/>
      <c r="C7" s="26"/>
      <c r="D7" s="26"/>
      <c r="E7" s="26"/>
      <c r="F7" s="27">
        <f>SUM(F8:F12)</f>
        <v>8728</v>
      </c>
      <c r="G7" s="27">
        <f t="shared" ref="G7:L7" si="0">SUM(G8:G12)</f>
        <v>78552000</v>
      </c>
      <c r="H7" s="27">
        <f t="shared" si="0"/>
        <v>4713120</v>
      </c>
      <c r="I7" s="27">
        <f t="shared" si="0"/>
        <v>1885248</v>
      </c>
      <c r="J7" s="27">
        <f t="shared" si="0"/>
        <v>235656</v>
      </c>
      <c r="K7" s="27">
        <f t="shared" si="0"/>
        <v>235656</v>
      </c>
      <c r="L7" s="27">
        <f t="shared" si="0"/>
        <v>2356560</v>
      </c>
      <c r="M7" s="42"/>
    </row>
    <row r="8" s="6" customFormat="1" ht="30" customHeight="1" spans="1:13">
      <c r="A8" s="28">
        <v>10</v>
      </c>
      <c r="B8" s="28" t="s">
        <v>22</v>
      </c>
      <c r="C8" s="28" t="s">
        <v>52</v>
      </c>
      <c r="D8" s="28" t="s">
        <v>65</v>
      </c>
      <c r="E8" s="28" t="s">
        <v>54</v>
      </c>
      <c r="F8" s="29">
        <v>2200</v>
      </c>
      <c r="G8" s="29">
        <v>19800000</v>
      </c>
      <c r="H8" s="29">
        <v>1188000</v>
      </c>
      <c r="I8" s="29">
        <v>475200</v>
      </c>
      <c r="J8" s="29">
        <v>59400</v>
      </c>
      <c r="K8" s="29">
        <v>59400</v>
      </c>
      <c r="L8" s="29">
        <v>594000</v>
      </c>
      <c r="M8" s="42"/>
    </row>
    <row r="9" s="6" customFormat="1" ht="30" customHeight="1" spans="1:13">
      <c r="A9" s="28">
        <v>11</v>
      </c>
      <c r="B9" s="28" t="s">
        <v>22</v>
      </c>
      <c r="C9" s="28" t="s">
        <v>52</v>
      </c>
      <c r="D9" s="28" t="s">
        <v>66</v>
      </c>
      <c r="E9" s="28" t="s">
        <v>54</v>
      </c>
      <c r="F9" s="29">
        <v>854.48</v>
      </c>
      <c r="G9" s="29">
        <v>7690320</v>
      </c>
      <c r="H9" s="29">
        <v>461419.2</v>
      </c>
      <c r="I9" s="29">
        <v>184567.68</v>
      </c>
      <c r="J9" s="29">
        <v>23070.96</v>
      </c>
      <c r="K9" s="29">
        <v>23070.96</v>
      </c>
      <c r="L9" s="29">
        <v>230709.6</v>
      </c>
      <c r="M9" s="42"/>
    </row>
    <row r="10" s="6" customFormat="1" ht="30" customHeight="1" spans="1:13">
      <c r="A10" s="28">
        <v>12</v>
      </c>
      <c r="B10" s="28" t="s">
        <v>22</v>
      </c>
      <c r="C10" s="28" t="s">
        <v>52</v>
      </c>
      <c r="D10" s="28" t="s">
        <v>67</v>
      </c>
      <c r="E10" s="28" t="s">
        <v>54</v>
      </c>
      <c r="F10" s="29">
        <v>2105.52</v>
      </c>
      <c r="G10" s="29">
        <v>18949680</v>
      </c>
      <c r="H10" s="29">
        <v>1136980.8</v>
      </c>
      <c r="I10" s="29">
        <v>454792.32</v>
      </c>
      <c r="J10" s="29">
        <v>56849.04</v>
      </c>
      <c r="K10" s="29">
        <v>56849.04</v>
      </c>
      <c r="L10" s="29">
        <v>568490.4</v>
      </c>
      <c r="M10" s="42"/>
    </row>
    <row r="11" s="6" customFormat="1" ht="30" customHeight="1" spans="1:13">
      <c r="A11" s="28">
        <v>13</v>
      </c>
      <c r="B11" s="28" t="s">
        <v>22</v>
      </c>
      <c r="C11" s="28" t="s">
        <v>52</v>
      </c>
      <c r="D11" s="28" t="s">
        <v>68</v>
      </c>
      <c r="E11" s="28" t="s">
        <v>54</v>
      </c>
      <c r="F11" s="29">
        <v>1712</v>
      </c>
      <c r="G11" s="29">
        <v>15408000</v>
      </c>
      <c r="H11" s="29">
        <v>924480</v>
      </c>
      <c r="I11" s="29">
        <v>369792</v>
      </c>
      <c r="J11" s="29">
        <v>46224</v>
      </c>
      <c r="K11" s="29">
        <v>46224</v>
      </c>
      <c r="L11" s="29">
        <v>462240</v>
      </c>
      <c r="M11" s="42"/>
    </row>
    <row r="12" s="6" customFormat="1" ht="30" customHeight="1" spans="1:13">
      <c r="A12" s="28">
        <v>14</v>
      </c>
      <c r="B12" s="28" t="s">
        <v>22</v>
      </c>
      <c r="C12" s="28" t="s">
        <v>52</v>
      </c>
      <c r="D12" s="28" t="s">
        <v>69</v>
      </c>
      <c r="E12" s="28" t="s">
        <v>54</v>
      </c>
      <c r="F12" s="29">
        <v>1856</v>
      </c>
      <c r="G12" s="29">
        <v>16704000</v>
      </c>
      <c r="H12" s="29">
        <v>1002240</v>
      </c>
      <c r="I12" s="29">
        <v>400896</v>
      </c>
      <c r="J12" s="29">
        <v>50112</v>
      </c>
      <c r="K12" s="29">
        <v>50112</v>
      </c>
      <c r="L12" s="29">
        <v>501120</v>
      </c>
      <c r="M12" s="44"/>
    </row>
    <row r="13" ht="70" customHeight="1" spans="1:13">
      <c r="A13" s="30" t="s">
        <v>48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 customHeight="1" spans="6:9">
      <c r="F14" s="31"/>
      <c r="G14" s="31"/>
      <c r="H14" s="31"/>
      <c r="I14" s="31"/>
    </row>
    <row r="15" ht="30" customHeight="1" spans="1:13">
      <c r="A15" s="32"/>
      <c r="B15" s="32"/>
      <c r="C15" s="33" t="s">
        <v>26</v>
      </c>
      <c r="D15" s="33"/>
      <c r="E15" s="33"/>
      <c r="F15" s="33"/>
      <c r="G15" s="33"/>
      <c r="H15" s="33" t="s">
        <v>27</v>
      </c>
      <c r="I15" s="33"/>
      <c r="J15" s="33"/>
      <c r="K15" s="33"/>
      <c r="L15" s="43"/>
      <c r="M15" s="32"/>
    </row>
    <row r="16" ht="30" customHeight="1" spans="1:13">
      <c r="A16" s="32"/>
      <c r="B16" s="32"/>
      <c r="C16" s="33" t="s">
        <v>29</v>
      </c>
      <c r="D16" s="33"/>
      <c r="E16" s="33"/>
      <c r="F16" s="33"/>
      <c r="G16" s="33"/>
      <c r="H16" s="33" t="s">
        <v>30</v>
      </c>
      <c r="I16" s="33"/>
      <c r="J16" s="33"/>
      <c r="K16" s="33"/>
      <c r="L16" s="43"/>
      <c r="M16" s="32"/>
    </row>
    <row r="17" ht="22.5" customHeight="1" spans="1:13">
      <c r="A17" s="32"/>
      <c r="B17" s="32"/>
      <c r="C17" s="34" t="s">
        <v>32</v>
      </c>
      <c r="D17" s="35"/>
      <c r="E17" s="35"/>
      <c r="F17" s="35"/>
      <c r="G17" s="36"/>
      <c r="H17" s="36" t="s">
        <v>49</v>
      </c>
      <c r="I17" s="36"/>
      <c r="J17" s="36"/>
      <c r="K17" s="36"/>
      <c r="L17" s="43"/>
      <c r="M17" s="32"/>
    </row>
    <row r="18" spans="1:13">
      <c r="A18" s="37"/>
      <c r="B18" s="37"/>
      <c r="C18" s="37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>
      <c r="A19" s="37"/>
      <c r="B19" s="37"/>
      <c r="C19" s="37"/>
      <c r="D19" s="3"/>
      <c r="E19" s="3"/>
      <c r="F19" s="3"/>
      <c r="G19" s="3"/>
      <c r="H19" s="3"/>
      <c r="I19" s="3"/>
      <c r="J19" s="3"/>
      <c r="K19" s="3"/>
      <c r="L19" s="3"/>
      <c r="M19" s="3"/>
    </row>
  </sheetData>
  <mergeCells count="15">
    <mergeCell ref="A2:M2"/>
    <mergeCell ref="I4:L4"/>
    <mergeCell ref="A6:H6"/>
    <mergeCell ref="I6:K6"/>
    <mergeCell ref="A7:E7"/>
    <mergeCell ref="A13:M13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8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M15"/>
  <sheetViews>
    <sheetView workbookViewId="0">
      <selection activeCell="E19" sqref="E19"/>
    </sheetView>
  </sheetViews>
  <sheetFormatPr defaultColWidth="9" defaultRowHeight="13.5"/>
  <cols>
    <col min="1" max="1" width="5.25" customWidth="1"/>
    <col min="2" max="2" width="6.375" customWidth="1"/>
    <col min="3" max="3" width="23.875" customWidth="1"/>
    <col min="4" max="4" width="26.25" customWidth="1"/>
    <col min="5" max="5" width="12.5" customWidth="1"/>
    <col min="6" max="6" width="10.625" customWidth="1"/>
    <col min="7" max="7" width="14" customWidth="1"/>
    <col min="8" max="9" width="12.625" customWidth="1"/>
    <col min="10" max="10" width="12.125" customWidth="1"/>
    <col min="11" max="12" width="11.375" customWidth="1"/>
    <col min="13" max="13" width="10.5" customWidth="1"/>
  </cols>
  <sheetData>
    <row r="1" s="1" customFormat="1" ht="15" spans="1:13">
      <c r="A1" s="7" t="s">
        <v>70</v>
      </c>
      <c r="B1" s="8"/>
      <c r="C1" s="9"/>
      <c r="D1" s="10"/>
      <c r="E1" s="10"/>
      <c r="F1" s="11"/>
      <c r="G1" s="11"/>
      <c r="H1" s="11"/>
      <c r="I1" s="11"/>
      <c r="J1" s="11"/>
      <c r="K1" s="11"/>
      <c r="L1" s="11"/>
      <c r="M1" s="38"/>
    </row>
    <row r="2" s="2" customFormat="1" ht="36" customHeight="1" spans="1:13">
      <c r="A2" s="12" t="s">
        <v>71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3" customFormat="1" ht="23" customHeight="1" spans="1:13">
      <c r="A3" s="14" t="s">
        <v>2</v>
      </c>
      <c r="B3" s="15"/>
      <c r="C3" s="16"/>
      <c r="D3" s="16"/>
      <c r="E3" s="16"/>
      <c r="F3" s="17"/>
      <c r="G3" s="17"/>
      <c r="H3" s="18"/>
      <c r="I3" s="18"/>
      <c r="J3" s="18"/>
      <c r="K3" s="18"/>
      <c r="L3" s="18"/>
      <c r="M3" s="39" t="s">
        <v>3</v>
      </c>
    </row>
    <row r="4" s="4" customFormat="1" ht="20.1" customHeight="1" spans="1:13">
      <c r="A4" s="19" t="s">
        <v>37</v>
      </c>
      <c r="B4" s="19" t="s">
        <v>4</v>
      </c>
      <c r="C4" s="19" t="s">
        <v>38</v>
      </c>
      <c r="D4" s="19" t="s">
        <v>39</v>
      </c>
      <c r="E4" s="19" t="s">
        <v>40</v>
      </c>
      <c r="F4" s="19" t="s">
        <v>41</v>
      </c>
      <c r="G4" s="19" t="s">
        <v>42</v>
      </c>
      <c r="H4" s="20" t="s">
        <v>43</v>
      </c>
      <c r="I4" s="40" t="s">
        <v>9</v>
      </c>
      <c r="J4" s="40"/>
      <c r="K4" s="40"/>
      <c r="L4" s="41"/>
      <c r="M4" s="19" t="s">
        <v>10</v>
      </c>
    </row>
    <row r="5" s="4" customFormat="1" ht="20.1" customHeight="1" spans="1:13">
      <c r="A5" s="21"/>
      <c r="B5" s="21"/>
      <c r="C5" s="21"/>
      <c r="D5" s="21"/>
      <c r="E5" s="21"/>
      <c r="F5" s="21"/>
      <c r="G5" s="21"/>
      <c r="H5" s="22"/>
      <c r="I5" s="27" t="s">
        <v>11</v>
      </c>
      <c r="J5" s="27" t="s">
        <v>12</v>
      </c>
      <c r="K5" s="27" t="s">
        <v>13</v>
      </c>
      <c r="L5" s="27" t="s">
        <v>14</v>
      </c>
      <c r="M5" s="21"/>
    </row>
    <row r="6" s="5" customFormat="1" ht="26.25" customHeight="1" spans="1:13">
      <c r="A6" s="23" t="s">
        <v>15</v>
      </c>
      <c r="B6" s="24"/>
      <c r="C6" s="24"/>
      <c r="D6" s="24"/>
      <c r="E6" s="24"/>
      <c r="F6" s="24"/>
      <c r="G6" s="24"/>
      <c r="H6" s="25"/>
      <c r="I6" s="40">
        <f>SUM(I7:K7)</f>
        <v>3377700</v>
      </c>
      <c r="J6" s="40"/>
      <c r="K6" s="41"/>
      <c r="L6" s="27" t="s">
        <v>16</v>
      </c>
      <c r="M6" s="27" t="s">
        <v>16</v>
      </c>
    </row>
    <row r="7" s="6" customFormat="1" ht="30" customHeight="1" spans="1:13">
      <c r="A7" s="26" t="s">
        <v>44</v>
      </c>
      <c r="B7" s="26"/>
      <c r="C7" s="26"/>
      <c r="D7" s="26"/>
      <c r="E7" s="26"/>
      <c r="F7" s="27">
        <f t="shared" ref="F7:L7" si="0">SUM(F8:F8)</f>
        <v>12510</v>
      </c>
      <c r="G7" s="27">
        <f t="shared" si="0"/>
        <v>112590000</v>
      </c>
      <c r="H7" s="27">
        <f t="shared" si="0"/>
        <v>6755400</v>
      </c>
      <c r="I7" s="27">
        <f t="shared" si="0"/>
        <v>2702160</v>
      </c>
      <c r="J7" s="27">
        <f t="shared" si="0"/>
        <v>337770</v>
      </c>
      <c r="K7" s="27">
        <f t="shared" si="0"/>
        <v>337770</v>
      </c>
      <c r="L7" s="27">
        <f t="shared" si="0"/>
        <v>3377700</v>
      </c>
      <c r="M7" s="42"/>
    </row>
    <row r="8" s="6" customFormat="1" ht="30" customHeight="1" spans="1:13">
      <c r="A8" s="28">
        <v>15</v>
      </c>
      <c r="B8" s="28" t="s">
        <v>23</v>
      </c>
      <c r="C8" s="28" t="s">
        <v>72</v>
      </c>
      <c r="D8" s="28" t="s">
        <v>73</v>
      </c>
      <c r="E8" s="28" t="s">
        <v>74</v>
      </c>
      <c r="F8" s="29">
        <v>12510</v>
      </c>
      <c r="G8" s="29">
        <v>112590000</v>
      </c>
      <c r="H8" s="29">
        <v>6755400</v>
      </c>
      <c r="I8" s="29">
        <v>2702160</v>
      </c>
      <c r="J8" s="29">
        <v>337770</v>
      </c>
      <c r="K8" s="29">
        <v>337770</v>
      </c>
      <c r="L8" s="29">
        <v>3377700</v>
      </c>
      <c r="M8" s="42"/>
    </row>
    <row r="9" ht="70" customHeight="1" spans="1:13">
      <c r="A9" s="30" t="s">
        <v>48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customHeight="1" spans="6:9">
      <c r="F10" s="31"/>
      <c r="G10" s="31"/>
      <c r="H10" s="31"/>
      <c r="I10" s="31"/>
    </row>
    <row r="11" ht="30" customHeight="1" spans="1:13">
      <c r="A11" s="32"/>
      <c r="B11" s="32"/>
      <c r="C11" s="33" t="s">
        <v>26</v>
      </c>
      <c r="D11" s="33"/>
      <c r="E11" s="33"/>
      <c r="F11" s="33"/>
      <c r="G11" s="33"/>
      <c r="H11" s="33" t="s">
        <v>27</v>
      </c>
      <c r="I11" s="33"/>
      <c r="J11" s="33"/>
      <c r="K11" s="33"/>
      <c r="L11" s="43"/>
      <c r="M11" s="32"/>
    </row>
    <row r="12" ht="30" customHeight="1" spans="1:13">
      <c r="A12" s="32"/>
      <c r="B12" s="32"/>
      <c r="C12" s="33" t="s">
        <v>29</v>
      </c>
      <c r="D12" s="33"/>
      <c r="E12" s="33"/>
      <c r="F12" s="33"/>
      <c r="G12" s="33"/>
      <c r="H12" s="33" t="s">
        <v>30</v>
      </c>
      <c r="I12" s="33"/>
      <c r="J12" s="33"/>
      <c r="K12" s="33"/>
      <c r="L12" s="43"/>
      <c r="M12" s="32"/>
    </row>
    <row r="13" ht="22.5" customHeight="1" spans="1:13">
      <c r="A13" s="32"/>
      <c r="B13" s="32"/>
      <c r="C13" s="34" t="s">
        <v>32</v>
      </c>
      <c r="D13" s="35"/>
      <c r="E13" s="35"/>
      <c r="F13" s="35"/>
      <c r="G13" s="36"/>
      <c r="H13" s="36" t="s">
        <v>49</v>
      </c>
      <c r="I13" s="36"/>
      <c r="J13" s="36"/>
      <c r="K13" s="36"/>
      <c r="L13" s="43"/>
      <c r="M13" s="32"/>
    </row>
    <row r="14" spans="1:13">
      <c r="A14" s="37"/>
      <c r="B14" s="37"/>
      <c r="C14" s="37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7"/>
      <c r="B15" s="37"/>
      <c r="C15" s="37"/>
      <c r="D15" s="3"/>
      <c r="E15" s="3"/>
      <c r="F15" s="3"/>
      <c r="G15" s="3"/>
      <c r="H15" s="3"/>
      <c r="I15" s="3"/>
      <c r="J15" s="3"/>
      <c r="K15" s="3"/>
      <c r="L15" s="3"/>
      <c r="M15" s="3"/>
    </row>
  </sheetData>
  <mergeCells count="15">
    <mergeCell ref="A2:M2"/>
    <mergeCell ref="I4:L4"/>
    <mergeCell ref="A6:H6"/>
    <mergeCell ref="I6:K6"/>
    <mergeCell ref="A7:E7"/>
    <mergeCell ref="A9:M9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承保明细表</vt:lpstr>
      <vt:lpstr>业务清单(赤溪）</vt:lpstr>
      <vt:lpstr>业务清单(斗山)</vt:lpstr>
      <vt:lpstr>业务清单(端芬)</vt:lpstr>
      <vt:lpstr>业务清单(广海)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2021-10-05T14:01:00Z</dcterms:created>
  <dcterms:modified xsi:type="dcterms:W3CDTF">2025-01-06T06:38:48Z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A8C335223FFE4CF7BFFBC614901A914D</vt:lpwstr>
  </property>
</Properties>
</file>